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yusembekova\Desktop\Зарина\2021\ГОБМП\4 КМУв работе\"/>
    </mc:Choice>
  </mc:AlternateContent>
  <bookViews>
    <workbookView xWindow="0" yWindow="0" windowWidth="19200" windowHeight="6075"/>
  </bookViews>
  <sheets>
    <sheet name="приложение" sheetId="1" r:id="rId1"/>
  </sheets>
  <calcPr calcId="162913"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31" i="1" l="1"/>
  <c r="G12" i="1"/>
  <c r="G8" i="1"/>
  <c r="G9" i="1"/>
  <c r="G10" i="1"/>
  <c r="G11" i="1"/>
  <c r="G7" i="1"/>
  <c r="G19" i="1" l="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8" i="1"/>
  <c r="G130" i="1" s="1"/>
</calcChain>
</file>

<file path=xl/sharedStrings.xml><?xml version="1.0" encoding="utf-8"?>
<sst xmlns="http://schemas.openxmlformats.org/spreadsheetml/2006/main" count="373" uniqueCount="249">
  <si>
    <t xml:space="preserve">Лекарственные средства на 2021 год  (ГОБМП)   </t>
  </si>
  <si>
    <t>№ лота</t>
  </si>
  <si>
    <t>Наименование товара</t>
  </si>
  <si>
    <t>Краткая характеристика (форма выпуска)</t>
  </si>
  <si>
    <t>Ед.изм.</t>
  </si>
  <si>
    <t>Кол-во</t>
  </si>
  <si>
    <t>Цена</t>
  </si>
  <si>
    <t>Сумма</t>
  </si>
  <si>
    <t>флакон</t>
  </si>
  <si>
    <t>ампула</t>
  </si>
  <si>
    <t>Тримеперидин</t>
  </si>
  <si>
    <t xml:space="preserve">раствор для инъекций, 2 %, 1 мл </t>
  </si>
  <si>
    <t>Фентанил</t>
  </si>
  <si>
    <t xml:space="preserve">раствор для инъекций, 0,005%, 2 мл </t>
  </si>
  <si>
    <t>Краткая характеристика</t>
  </si>
  <si>
    <t xml:space="preserve">Ед. изм. </t>
  </si>
  <si>
    <t>шт</t>
  </si>
  <si>
    <t>Пластырь фиксирующий Leiko plaster 2х500 см полимерная основа</t>
  </si>
  <si>
    <t>основа: ткань. Цвет: белый. Форма выпуска: катушкаРазмер (ДхШ), см:2x500 Размер (ДхШ), см: 5x500</t>
  </si>
  <si>
    <t>Наружний мочеточниковый стент-катетер F-6</t>
  </si>
  <si>
    <t>наружний мочеточниковый стент-катетер F-6</t>
  </si>
  <si>
    <t>Наружний мочеточниковый стент-катетер F-7</t>
  </si>
  <si>
    <t>наружний мочеточниковый стент-катетер F-7</t>
  </si>
  <si>
    <t>Наружний мочеточниковый стент-катетер F-8</t>
  </si>
  <si>
    <t>наружний мочеточниковый стент-катетер F-8</t>
  </si>
  <si>
    <t>набор нефростомический, F-9</t>
  </si>
  <si>
    <t>Нить хирургическая нерассасывающаяся стерильная. Нить капроновая (полиамидная), плетеная,   неокрашенная 1 (метрикс 4) бобина 20 метров</t>
  </si>
  <si>
    <t>нить капроновая (полиамидная), плетеная,   неокрашенная 1 (метрикс 4) бобина 20 метров</t>
  </si>
  <si>
    <t>Нить хирургическая нерассасывающаяся стерильная. Нить капроновая (полиамидная), плетеная,   неокрашенная 4/0 (метрикс 1,5) бобина 20 метров</t>
  </si>
  <si>
    <t>нить капроновая (полиамидная), плетеная,   неокрашенная 4/0 (метрикс 1,5) бобина 20 метров</t>
  </si>
  <si>
    <t>Нить хирургическая нерассасывающаяся стерильная. Нить капроновая (полиамидная), плетеная,   неокрашенная 3/0 (метрикс 2) бобина 20 метров</t>
  </si>
  <si>
    <t>нить капроновая (полиамидная), плетеная,   неокрашенная 3/0 (метрикс 2) бобина 20 метров</t>
  </si>
  <si>
    <t>Нить хирургическая нерассасывающаяся стерильная. Нить капроновая (полиамидная), плетеная,   неокрашенная 0 (метрикс 3,5) бобина 20 метров</t>
  </si>
  <si>
    <t>нить капроновая (полиамидная), плетеная,   неокрашенная 0 (метрикс 3,5) бобина 20 метров</t>
  </si>
  <si>
    <t>нить капроновая (полиамидная), плетеная,   неокрашенная 2/0(метрикс 3) бобина 20 метров</t>
  </si>
  <si>
    <t>Нить хирургическая нерассасывающаяся стерильная. Нить капроновая (полиамидная), плетеная,   неокрашенная 2 (метрикс 5) бобина 20 метров</t>
  </si>
  <si>
    <t>нить капроновая (полиамидная), плетеная,   неокрашенная 2 (метрикс 5) бобина 20 метров</t>
  </si>
  <si>
    <t>Нить хирургическая нерассасывающаяся стерильная. Нить капроновая (полиамидная), плетеная,   неокрашенная 3-4- (метрикс 6) бобина 20 метров</t>
  </si>
  <si>
    <t>нить капроновая (полиамидная), плетеная,   неокрашенная 3-4- (метрикс 6) бобина 20 метров</t>
  </si>
  <si>
    <t>Нить хирургическая нерассасывающаяся стерильная. Нить капроновая (полиамидная), плетеная,   неокрашенная 0 - (метрикс3,5- 75см) HR-30</t>
  </si>
  <si>
    <t>нить капроновая (полиамидная), плетеная,   неокрашенная 0 - (метрикс3,5- 75см) HR-30</t>
  </si>
  <si>
    <t>Нить хирургическая нерассасывающаяся стерильная. Нить капроновая (полиамидная), плетеная,   неокрашенная 0 - (метрикс3,5- 75см) HR-35</t>
  </si>
  <si>
    <t>нить капроновая (полиамидная), плетеная,   неокрашенная 0 - (метрикс3,5- 75см) HR-35</t>
  </si>
  <si>
    <t>Нить хирургическая нерассасывающаяся стерильная. Нить капроновая (полиамидная), плетеная,   неокрашенная 1 - (метрикс4-75c) HR-30</t>
  </si>
  <si>
    <t>нить капроновая (полиамидная), плетеная,   неокрашенная 1 - (метрикс4-75cм) HR-30</t>
  </si>
  <si>
    <t>Нить хирургическая нерассасывающаяся стерильная. Нить капроновая (полиамидная), плетеная,   неокрашенная 1 - (метрикс4-75c) HR-35</t>
  </si>
  <si>
    <t>нить капроновая (полиамидная), плетеная,   неокрашенная 1 - (метрикс4-75cм) HR-35</t>
  </si>
  <si>
    <t>Нить хирургическая нерассасывающаяся стерильная. Нить капроновая (полиамидная), плетеная,   неокрашенная 1 - (метрикс4-75c) HR-40</t>
  </si>
  <si>
    <t>нить капроновая (полиамидная), плетеная,   неокрашенная 1 - (метрикс4-75cм) HR-40</t>
  </si>
  <si>
    <t>Нить хирургическая нерассасывающаяся стерильная. Нить капроновая (полиамидная), плетеная,   неокрашенная 4/0 - (метрикс 1,5-75см) HR-20</t>
  </si>
  <si>
    <t>нить хирургическая нерассасывающаяся стерильная. Нить капроновая (полиамидная), плетеная,   неокрашенная 4/0 - (метрикс 1,5-75см) HR-20</t>
  </si>
  <si>
    <t>Нить хирургическая нерассасывающаяся стерильная. Нить капроновая (полиамидная), плетеная,   неокрашенная 3/0 - (метрикс2-75см) HR-22</t>
  </si>
  <si>
    <t>нить капроновая (полиамидная), плетеная,   неокрашенная 3/0 - (метрикс2-75см) HR-22</t>
  </si>
  <si>
    <t>Нить хирургическая нерассасывающаяся стерильная. Нить капроновая (полиамидная), плетеная,   неокрашенная 3/0 - (метрикс2-75см) HR-26</t>
  </si>
  <si>
    <t>нить капроновая (полиамидная), плетеная,   неокрашенная 3/0 - (метрикс2-75см) HR-26</t>
  </si>
  <si>
    <t>Нить хирургическая нерассасывающаяся стерильная. Нить капроновая (полиамидная), плетеная,   неокрашенная 2 - (метрикс5-75см) HR-35</t>
  </si>
  <si>
    <t>нить капроновая (полиамидная), плетеная,   неокрашенная 2 - (метрикс5-75см) HR-35</t>
  </si>
  <si>
    <t>Нить капроновая нерассасывающаяся (полиамидная), плетеная,   неокрашенная 2 - (метрикс5-75см) HR-40</t>
  </si>
  <si>
    <t>нить капроновая (полиамидная), плетеная,   неокрашенная 2 - (метрикс5-75см) HR-40</t>
  </si>
  <si>
    <t>Шовный материал стерильный. Ситетический рассасывающийся (полиглактин 910) 4\0 (1,5) SH-2 plys 20mm 1\2 c, 75 см</t>
  </si>
  <si>
    <t>Шовный материал стерильный. Ситетический рассасывающийся (полиглактин 910) 3\0 (2) SH-2 plys 26mm 1\2 c, 75 см</t>
  </si>
  <si>
    <t>Шовный материал стерильный. Ситетический рассасывающийся (полиглактин 910) 1 (4) plys СТ 36mm 1\2 c, 90 см</t>
  </si>
  <si>
    <t>V-Loc 90 (Ви-Лок 90) 5/8 игла2/0</t>
  </si>
  <si>
    <t>шовный материал V-Loc 90 (Ви-Лок 90) 5/8 игла2/0 COVIDIEN</t>
  </si>
  <si>
    <t>Петля биполярная для ТУР</t>
  </si>
  <si>
    <t>петля биполярная 24 Шр, 27040GP1</t>
  </si>
  <si>
    <t>Вакуум аспиратор портативный для дренажа плевральной полости</t>
  </si>
  <si>
    <t>стационарный производительность - 32 л/мин, вакуум - 0.09 Мпа, уровень шума - менее 60дБ
масса - 12кг</t>
  </si>
  <si>
    <t>Игла хирургическая</t>
  </si>
  <si>
    <t>уп</t>
  </si>
  <si>
    <t>Игольник металлический</t>
  </si>
  <si>
    <t>игольник металлический (из латуни) – небольшая плоская металлическая коробочка с крышкой, которая предназначена для стерилизации и хранения хирургических игл, металлических скобок для сшивающих аппаратов и инструментов, пульпоэкстракторов, боров стоматологических и других инструментов малого размера металл-лаатунь</t>
  </si>
  <si>
    <t>Вата гигиеническая стерильная упаковка 100 г</t>
  </si>
  <si>
    <t>индивидуально упакована по 100 г в медицинский пергамент, что соответствует ГОСТ 5556-81. Для удобства транспортировки вата укладываются в многослойные бумажные мешки (крафт-мешки), что соответствует ГОСТ 5556-81</t>
  </si>
  <si>
    <t>упак</t>
  </si>
  <si>
    <t>стерильный прибор, состоящий из калиброванного цилиндра с плунжером, который используется для введения жидкости (например, лекарственного препарата) и/или отсасывания жидкости/газа из тела или медицинского прибора для различных применений. Дистальный конец цилиндра представляет собой вставляемый коннектор (обычно типа Луер-лок) для подсоединения охватывающего коннектора (пластиковой части) иглы для подкожных инъекций или устройства введения. Обычно изготавливается из пластика и силикона, плунжер может быть с противоприлипающими свойствами (предварительное внутреннее покрытие совместимыми веществами), которые обеспечивают плавное движение вручную или шприц-насосом. Изделие одноразового применения</t>
  </si>
  <si>
    <t xml:space="preserve">Шприцы инъекционные однократного применения трехкомпонентные вместимостью 20мл,  с иглами 20Gx1 1/2, </t>
  </si>
  <si>
    <t>стерильный прибор, состоящий из калиброванного цилиндра с плунжером, который используется для введения жидкости (например, лекарственного препарата) и/или отсасывания жидкости/газа из тела или медицинского прибора для различных применений. Дистальный конец цилиндра представляет собой вставляемый коннектор (обычно типа Луер-лок) для подсоединения охватывающего коннектора (пластиковой части) иглы для подкожных инъекций или устройства введения. Обычно изготавливается из пластика и силикона, плунжер может быть с противоприлипающими свойствами (предварительное внутреннее покрытие совместимыми веществами), которые обеспечивают плавное движение вручную или шприц-насосом. Изделие одноразового применения.</t>
  </si>
  <si>
    <t>Шприцы инъекционные однократного применения трехкомпонентные вместимостью 10 мл с иглами , 21Gx1 1/2</t>
  </si>
  <si>
    <t>Шприцы инъекционные однократного применения трехкомпонентные вместимостью 50 мл .</t>
  </si>
  <si>
    <t>Шприцы инсулиновые, 1 мл</t>
  </si>
  <si>
    <t>шт.</t>
  </si>
  <si>
    <t>Индикатор химический одноразовый для контроля процесса воздушной стерилизации марки DGM Steriguard класс 4 для использования внутри и снаружи упаковки: 180 град. С - 60 мин.</t>
  </si>
  <si>
    <t>Этиловый спирт 70%</t>
  </si>
  <si>
    <t>бесцветная, прозрачная жидкость с характерным спиртовым запахом, жгучим вкусом. Фармакотерапевтическая группаНа 1 л препарата в миллилитрах (при 20 0С) содержат 70 % активное вещество - спирт этиловый 70 % 935,6 727,7 вспомогательное вещество - вода очищенная 74,7 299,1</t>
  </si>
  <si>
    <t>Марля медицинская отбеленная в рулонах 1000м х 84см</t>
  </si>
  <si>
    <t>нестерильное изделие в форме длинной полоски растягивающегося впитывающего тканого материала (например, хлопка, целлюлозы), свернутого в рулон, разработанное для использования в качестве первичной повязки на рану или бандажа для удержания на месте марлевой подушечки или другой повязки на теле пациента. Предназначено для обеспечения компрессии без стягивания; изделие может быть самоклеящимся (остается на месте при минимальном использовании клейкой ленты). Это изделие для одноразового использования</t>
  </si>
  <si>
    <t>м</t>
  </si>
  <si>
    <t xml:space="preserve">Рулоны гигиенические плотность 25г, ширина 80 см, 100 метров </t>
  </si>
  <si>
    <t>рулон</t>
  </si>
  <si>
    <t>Индикатор химический одноразовый для контроля процесса паровой стерилизации марки DGM Steriguard класс 4 тип А для использования внутри и снаружи упаковки: 121 град. С - 20 мин.,126 град. С- 10 мин. и 134 град. С - 5 мин.</t>
  </si>
  <si>
    <t>Индикатор химический одноразовый для контроля процесса паровой стерилизации марки DGM Steriguard класс 4 тип В2 для использования снаружи упаковки: 120 град. С - 45 мин., 132 град. С - 20 мин.</t>
  </si>
  <si>
    <t>Индикатор химический одноразовый для контроля процесса паровой стерилизации марки DGM Steriguard класс 4 тип В1 для использования внутри упаковки: 120 град. С - 45 мин., 132 град. С - 20 мин.</t>
  </si>
  <si>
    <t>Шприц Жанэ 150,0 мл</t>
  </si>
  <si>
    <t>промывания полостей пациента, для проведения энтерального питания и введения через зонд катетера специальных растворов, питательных сред или лекарственных препаратов. Также возможно использование для внутривенных, внутрибрюшинных и интратрахеальных вливаний и для отсасывания различных жидкостей из организма. Шприц 150 типа Жане имеет объем 150,0 мл, шкала до 160,0 мл, цена деления - 1,0 мл.Шприц одноразовый 150 мл -  канюля - под катетер (Catheter Tip) Шприц 150,0 мл (тип Жанэ) является 3-х компанентным за счет наличия резиновой манжеты, покрытой силиконом- обеспечивающей максимальную плавность хода</t>
  </si>
  <si>
    <t>шт,</t>
  </si>
  <si>
    <t xml:space="preserve">готовое кониотомическое устройство: пластиковая канюля (вн.диаметр 2,0/4,0 мм коннектор 15 мм внеш.диам.) с фиксирующим фланцем, ограничитель введения иглы, коническая кониотомическая игла из нержавеющей стали; скальпель; одноразовый шприц; силиконовая соед. трубка. Стерильно. </t>
  </si>
  <si>
    <t>Индикатор биологический одноразовый для контроля процесса плазменной стерилизации марки DGM Steriguard</t>
  </si>
  <si>
    <t>Индикатор химический для контроля процесса плазменнойстерилизации марки "DGM Steriguard"  универсальные класс 4</t>
  </si>
  <si>
    <t>универсальный индикатор для использования внутри и снаружи упаковки 120-135С – 60 мин.,ндикатор химический одноразовый для контроля процесса воздушной стерилизации класс 4Новое улучшенное изменение цвета,Индикаторы разделены перфорацией,Удобная упаковка в виде твердого конверта с пакетом: защищает от влаги, солнечных лучей, механических повреждений и деформации,Вскрытие конверта одним движением руки (не требует ножниц),В комплект входит журнал – форма 257у,</t>
  </si>
  <si>
    <t>Маска Медицинская трехслойная на резинке</t>
  </si>
  <si>
    <t>нестерильный гибкий прибор, предназначенный для установки на нос и рот пациента и принимающий соответствующую форму, к аппарату для поддержания постоянного положительного давления в дыхательных путях  или двухфазного положительного давления в дыхательных путях для обеспечения прямого притока окружающего воздуха или медицинского кислорода (O2) и воздуха к дыхательным путям, при более высоком давлении, чем давление окружающего воздуха для неинвазивной вентиляции с положительным давлением. Маска, как правило, сделана из пластика и/или силиконового материала для создания герметичного уплотнения вокруг носа и рта. Она доступна в различных конфигурациях и размерах, крепится с помощью ремешков.  Устройство для одного пациента, которое может быть вновь использовано пациентом в течение короткого срока (одноразовое использование) прежде чем оно будут утилизировано</t>
  </si>
  <si>
    <t xml:space="preserve">Термометры комнатные </t>
  </si>
  <si>
    <t>термометр absolut systems 088002 комнатный</t>
  </si>
  <si>
    <t>Пакет упаковочный  для медицинской паровой и газовой стерилизации марки DGM Steriguard: Пакет плоский 50 мм х 200 мм</t>
  </si>
  <si>
    <t>Тест полосы для определения глюкозы в крови АККУ - ЧЕК в упаковке 50 шт</t>
  </si>
  <si>
    <t>тест полосы для определения глюкозы в крови АККУ - ЧЕК в упаковке 50 шт</t>
  </si>
  <si>
    <t>Азопирам</t>
  </si>
  <si>
    <t>для контроля качества предстерилизационной очистки изделий. Набор предназначен для обнаружения остатков крови, следов ржавчины, стирального порошка с отбеливателями, окислителей (хлорамина, хлорной извести, хромовой смеси и др.), пероксидаз растительного происхождения (растительных остатков) и кислот на изделиях медицинского назначения при контроле качества их предстерилизационной очистки в лечебно- профилактических учреждениях, санитарно- эпидемиологических и дезинфекционных станциях</t>
  </si>
  <si>
    <t xml:space="preserve">уп </t>
  </si>
  <si>
    <t>Предметное стекло для микроскопии, с матовым полем, с папиросной бумагой с чередованием</t>
  </si>
  <si>
    <t xml:space="preserve">Покровные стекла </t>
  </si>
  <si>
    <t>Тримминговые лезвия «Feather», 130 мм</t>
  </si>
  <si>
    <t>Гистологические кассеты с крышкой</t>
  </si>
  <si>
    <t>Скарификатор стерильный одноразового применения копье</t>
  </si>
  <si>
    <t>скарификатор-копье (укороченное, с боковым расположением) для прокалывания кожи пальца, одноразовый, стерильный </t>
  </si>
  <si>
    <t>Вата нестерильная "Малышка"</t>
  </si>
  <si>
    <t>Напальчники медицинские</t>
  </si>
  <si>
    <t>напальчник медицинский изготовлен из натурального латекса или латексно-резиновой композиции разрешенной к применению органами здравоохранения</t>
  </si>
  <si>
    <t>Защитные очки</t>
  </si>
  <si>
    <t>для защиты медперсонала от разбрызивания биологической жидкостью и кровью</t>
  </si>
  <si>
    <t>Лоток полимерный, медицинский, почкообразный.</t>
  </si>
  <si>
    <t>габариты-210*109*38мм  минимальный обьем-035л устойчив к химическим дезсредствам  выдерживает стерилизацию паровым методом  температура-120С</t>
  </si>
  <si>
    <t xml:space="preserve">Презераватив нестерильный </t>
  </si>
  <si>
    <t>диаметр - 28 мм. (соответствует самым используемым датчикам аппаратов для УЗИ: Olympus, Siemens, Hitachi, Louge, Shimadzu, Sonowied, Accuvix, Medison, GE, Acuson, HP, Philips, Agilent, ATL, Toshiba)</t>
  </si>
  <si>
    <t>электроды для ЭКГ грудные многоразовые, для детей. Материал покрытия токосъемной поверхности — Ag/AgCl. Диаметр токосъемной поверхности 15мм. Цвет груши синий. Универсальный коннектор для подсоеденения ЭКГ проводов</t>
  </si>
  <si>
    <t>Электроды на конечности для ЭКГ, многоразовые</t>
  </si>
  <si>
    <t xml:space="preserve">Электроды для ЭКГ грудные многоразовые, для детей. </t>
  </si>
  <si>
    <t>комплект</t>
  </si>
  <si>
    <t xml:space="preserve">Ножницы  тупоконечные горизональные прямые 140мм </t>
  </si>
  <si>
    <t xml:space="preserve">ножницы  тупоконечные горизональные прямые 140мм </t>
  </si>
  <si>
    <t xml:space="preserve">Зажим кровеостанавливающий по типу МОСКИТ прямой </t>
  </si>
  <si>
    <t xml:space="preserve">зажим кровоостанавливающий по типу МОСКИТ прямой </t>
  </si>
  <si>
    <t xml:space="preserve">зажим кровеостанавливающий по типу МОСКИТ изогнутый  </t>
  </si>
  <si>
    <t xml:space="preserve">зажим кровоостанавливающий по типу МОСКИТ изогнутый  </t>
  </si>
  <si>
    <t xml:space="preserve">зажим кровоостанавливающий БИЛЬРОТА прямой </t>
  </si>
  <si>
    <t>зажим кровеостанавливающий БИЛЬРОТА изогнутый</t>
  </si>
  <si>
    <t>Крючок однозубый</t>
  </si>
  <si>
    <t>крючок однозубый</t>
  </si>
  <si>
    <t>Ранорасширитель Фарабефа тупоконечный</t>
  </si>
  <si>
    <t>ранорасширитель Фарабефа тупоконечный</t>
  </si>
  <si>
    <t>Ложка Фолькмана</t>
  </si>
  <si>
    <t>ложка Фолькмана</t>
  </si>
  <si>
    <t xml:space="preserve">Ножницы для перевязочного материала </t>
  </si>
  <si>
    <t xml:space="preserve">ножницы для перевязочного материала </t>
  </si>
  <si>
    <t xml:space="preserve">пинцет зубчато-лапчатый </t>
  </si>
  <si>
    <t>Пинцет анатомический ПХ150*2,5</t>
  </si>
  <si>
    <t>пинцет анатомический ПХ150*2,5</t>
  </si>
  <si>
    <t>Пинцет хирургический ПХ150*2,5</t>
  </si>
  <si>
    <t>пинцет хирургический ПХ150*2,5</t>
  </si>
  <si>
    <t>Пинцет хирургический ПХ200*2,5</t>
  </si>
  <si>
    <t>пинцет хирургический ПХ200*2,5</t>
  </si>
  <si>
    <t>ножницы с  2 острыми концами прямые</t>
  </si>
  <si>
    <t>ножницы с  2 острыми концами изогнутые</t>
  </si>
  <si>
    <t>Игла аттиковая</t>
  </si>
  <si>
    <t>игла аттиковая</t>
  </si>
  <si>
    <t>Иглодержатель общехирургический  160мм</t>
  </si>
  <si>
    <t>иглодержатель общехирургический  160мм</t>
  </si>
  <si>
    <t xml:space="preserve">Ножницы для разрезания гипсовых повязок </t>
  </si>
  <si>
    <t xml:space="preserve">ножницы для разрезания гипсовых повязок </t>
  </si>
  <si>
    <t>Иглодержатель общехирургический  200мм</t>
  </si>
  <si>
    <t>иглодержатель общехирургический  200мм</t>
  </si>
  <si>
    <t xml:space="preserve">Повидон йод </t>
  </si>
  <si>
    <t xml:space="preserve">раствор для наружного применения 1%, </t>
  </si>
  <si>
    <t xml:space="preserve">Катетер подключичный стерильный, апирогенный, нетоксичный однократного применения. Размеры катетера диаметр 0,6 мм, диаметр 1,0 мм, диаметр 1,4 мм
</t>
  </si>
  <si>
    <t>для длительных внутривенных инфузий, больших количеств кровезаменителей. Срок нахождения катетера в венозной системе не должен превышать 20 суток при катетеризации центральных вен</t>
  </si>
  <si>
    <t>Крючок для удаления инородных тел из носа М-МИЗ- 115мм</t>
  </si>
  <si>
    <t>данный инструмент сделан из медицинской стали. С одного конца он имеет часть в виде крючка, а с другого - ручку в форме небольшой петлиДлина (Габарит Z) (мм): 115 мм</t>
  </si>
  <si>
    <t>сталь медицинская нержавеющая</t>
  </si>
  <si>
    <t>Канюля для промывания аттика (барабанной полости)</t>
  </si>
  <si>
    <t>Салфетки «Dolce-Pharm» из нетканого материала стерильные, одноразового применения</t>
  </si>
  <si>
    <t>размер 80*70 см, плотность 40 грамм/кв.м, для покрытия операционного стола и пациента при проведении хирургических операций</t>
  </si>
  <si>
    <t>Скарификатор одноразовый безболезненный автоматический стерильный с глубиной прокола 2,8 мм с иглой 21 G</t>
  </si>
  <si>
    <t>одноразовый безболезненный автоматический стерильный с глубиной прокола 2,8 мм с иглой 21 G</t>
  </si>
  <si>
    <t>Шприц инъекционный трехкомпонентный саморазрушающийся Bioject® AD</t>
  </si>
  <si>
    <t>стерильный однократного применения объемом 0,05 мл с иглой размером 27G*3/8</t>
  </si>
  <si>
    <t>Итого:</t>
  </si>
  <si>
    <t>Кошерова Б.Н. – проректор по клинической работе _______________________________________________</t>
  </si>
  <si>
    <t>Бобырев С.С. – и.о. главного врача клиники медицинского университета __________________________________</t>
  </si>
  <si>
    <t>Юхневич Е.В. – клинический фармаколог _________________________________________________________</t>
  </si>
  <si>
    <t>Одноразовые микротомные ножи R35, Accu-Edge в упаковке 50 лезвий</t>
  </si>
  <si>
    <t>Ножницы с  2 острыми концами прямые, 140 мм</t>
  </si>
  <si>
    <t>Ножницы с  2 острыми концами изогнутые, 160мм</t>
  </si>
  <si>
    <t>Ножницы для рассечения мягких тканей в глубоких полостях, 230мм</t>
  </si>
  <si>
    <t>ножницы для рассечения мягких тканей  в глубоких полостях, вертикальноизогнутые</t>
  </si>
  <si>
    <t xml:space="preserve">Пинцет ушной штыковидный </t>
  </si>
  <si>
    <t>Носовое зеркало (длина губок 30мм)</t>
  </si>
  <si>
    <t>Носовое зеркало (длина губок 22 мм)</t>
  </si>
  <si>
    <t>Носовое зеркало (длина губок 40 мм)</t>
  </si>
  <si>
    <t>Набор нефростомический, F-9</t>
  </si>
  <si>
    <t>Маска для наркоза</t>
  </si>
  <si>
    <t>силиконовая, нестерильная № 2</t>
  </si>
  <si>
    <t>силиконовая, нестерильная №3</t>
  </si>
  <si>
    <t>силиконовая, нестерильная №4</t>
  </si>
  <si>
    <t>Тонометр  профессиональный классический манжета 25-36 см</t>
  </si>
  <si>
    <t>тонометр  для измерения артериального давления</t>
  </si>
  <si>
    <t>Зажим кровеостанавливающий 1х2 зубный Кохера прямой, 160мм</t>
  </si>
  <si>
    <t>Зажим кровеостанавливающий 1х2 зубный Кохера изогнутый, 160мм</t>
  </si>
  <si>
    <t xml:space="preserve">Набор для эпидуральный   анестезии </t>
  </si>
  <si>
    <t>игла  G18, катетер с закрытым кончиком и 3 боковыми отверстиями  с направителем,  шприц "утраты сопротивления, адаптер "СнэпЛок"</t>
  </si>
  <si>
    <t>Жгут кровоостанавливающий, венозный</t>
  </si>
  <si>
    <t>Реанимационный кониотомический набор Tracheoquick</t>
  </si>
  <si>
    <t>бобина</t>
  </si>
  <si>
    <t>Нить хирургическая нерассасывающаяся стерильная. Нить капроновая (полиамидная), плетеная,   неокрашенная 2/0 (метрикс 3) бобина 20 метров</t>
  </si>
  <si>
    <t>Сенсор BIS Quatro для взрослых датчики,одноразовые; нестерильно, в
исключительно чистых упаковках.</t>
  </si>
  <si>
    <t>4А1-1,0х45 мм, в упаковке 50 шт</t>
  </si>
  <si>
    <t>4А1-0,6х30 мм, в упаковке 50 шт</t>
  </si>
  <si>
    <t>4А1-1,3х40 мм, в упаковке 50 шт</t>
  </si>
  <si>
    <t>зажим кровоостанавливающий кохера прямой  с зубчиками 160мм</t>
  </si>
  <si>
    <t>зажим кровоостанавливающий кохера изогнутый  с зубчиками 160мм</t>
  </si>
  <si>
    <t>Пинцет лапчатый ПХ150*2,5</t>
  </si>
  <si>
    <t>Корнцанг</t>
  </si>
  <si>
    <t>Зажим для креаления белья</t>
  </si>
  <si>
    <t>зажим для крепленя белья операционного поля</t>
  </si>
  <si>
    <t>для обработки операционного поля</t>
  </si>
  <si>
    <t>Зажим кровеостанавливающий 1х2 зубный Кохера изогнутый, 230 мм</t>
  </si>
  <si>
    <t>зажим кровоостанавливающий кохера изогнутый  с зубчиками 230мм</t>
  </si>
  <si>
    <t>синтетический рассасывающийся (полиглактин 910) 4\0 (1,5) SH-2 plys 20mm 1\2 c, 75 см, в упаковке 12 штук.</t>
  </si>
  <si>
    <t>синтетический рассасывающийся (полиглактин 910) 3\0 (2) SH-2 plys 26mm 1\2 c, 75 см.  в упаковке 12 штук.</t>
  </si>
  <si>
    <t>синтетический рассасывающийся (полиглактин 910) 1 (4) plys СТ 36mm 1\2 c, 90 см,  в упаковке 12 штук.</t>
  </si>
  <si>
    <t>вата нестерильная "Малышка" 25 гр</t>
  </si>
  <si>
    <t>Приложение 1 к объявлению</t>
  </si>
  <si>
    <t xml:space="preserve">объём шприца – 1 мл. Шкала -  U 40.
Размер иглы -  27G  1/2 (0,33х13мм)
Игла - с надетой (съемной) иглой.
Компонентность - 3 (цилиндр + поршень + манжета). Стерилизация - Оксид этилена
</t>
  </si>
  <si>
    <t>медицинский шприц стерильный, апирогенный, однократного применения. Стерилизован оксидом этилена. Предназначен для подкожных, внутримышечных и внутривенных инъекций, а также откачивания патологических жидкостей из организма.вместимостью 50 мл с иглами, 22Gx1 1/2</t>
  </si>
  <si>
    <t xml:space="preserve">Индикаторы представляют собой прямоугольные полоски из бумаги. На лицевой стороне бумаги нанесена индикаторная метка, эталон сравнения, наименование торговой марки, обозначение метода стерилизации, параметры стерилизационной выдержки, наименование и класс индикатора. Индикаторная композиция на лицевой стороне индикаторов защищена паропроницаемым водоотталкивающим покрытием, обеспечивающим идеальную защиту индикаторной метки от контакта со стерилизуемыми изделиями. На обратную сторону бумаги нанесен липкий слой, закрытый защитным покрытием. Защитное покрытие перфорировано для удобной фиксации в месте контроля и документах архива. Используются внутри упаковкиРежимы стерилизации 120 град. С - 45 мин., 132 град. С - 20 мин.Индикаторы поставляются: − Упаковка в виде твердого конверта А4 с пакетом: защищает от влаги, солнечных лучей, механических повреждений и деформации. Вскрытие конверта одним движением руки (не требует ножниц).  В упаковке 1000шт. на листах, разделенных перфорацией. В каждую упаковку вложена форма 257у –«Журнал контроля работы стерилизаторов воздушного, парового (автоклава)» </t>
  </si>
  <si>
    <t>предназначены для рутинных и твердых образцов. Sakura. 50шт/уп</t>
  </si>
  <si>
    <t>предметное стекло для микроскопии, с матовым полем, 45° Углы, ДИМ. 75.0(+0,5) x 25.0(+0.5)мм,1,0-1,2 мм толщиной. С папиросной бумагой с чередованием. 50шт./коробка/BioVitrum. 50 шт/уп</t>
  </si>
  <si>
    <t>покровные стекла обладают великолепной ровностью и гибкостью, что обеспечивает качественное покрытие даже при большой площади препарата. Толщина 0,13-0,16 мм /BioVitrum. 100 шт/уп</t>
  </si>
  <si>
    <t>сменные лезвия для тримминга (подрезка тканей). Выполнены из нержавеющей стали. Поставляются в картонной коробке. Размер 130 мм. 50 шт/уп</t>
  </si>
  <si>
    <t>предназаначены для проводки стандартного операционного материала, размер отверстий составляет 0,9 мм. Bio-Optica. 500шт/в уп</t>
  </si>
  <si>
    <t>индикатор химический одноразовый для контроля процесса воздушной стерилизации марки «DGM Steriguard» Класс 4 внутри и вне стерилизационных упаковок 180град – 60 мин. Индикаторы соответствуют классу 4 (многопеременные индикаторы) ГОСТ ISO 11140-1-2011. Многопеременные индикаторы стерилизации должны реагировать на две или более критических переменных. Индикаторы применяют с целью получения и документирования доказательств того, что вне и/или внутри стерилизационной упаковки/стерилизационной коробки с ИМН при проведении цикла стерилизации критические (для данного режима стерилизации) переменные достигли (в непосредственной близости от стерилизуемых изделий) определенных значений (с допусками, регламентированными для индикаторов 4-го класса), требуемых для стерилизации ИМН. Индикаторы поставляются: − Упаковка в виде твердого конверта А4 с пакетом: защищает от влаги, солнечных лучей, механических повреждений и деформации. Вскрытие конверта одним движением руки (не требует ножниц).  В упаковке 1000шт. на листах, разделенных перфорацией. В каждую упаковку вложена форма 257у –«Журнал контроля работы стерилизаторов воздушного, парового (автоклава)»</t>
  </si>
  <si>
    <t>индикаторы представляют собой прямоугольные полоски из бумаги. На лицевой стороне бумаги нанесена индикаторная метка, эталон сравнения, наименование торговой марки, обозначение метода стерилизации, параметры стерилизационной выдержки, наименование и класс индикатора. Индикаторная композиция на лицевой стороне индикаторов защищена паропроницаемым водоотталкивающим покрытием, обеспечивающим идеальную защиту индикаторной метки от контакта со стерилизуемыми изделиями. На обратную сторону бумаги нанесен липкий слой, закрытый защитным покрытием. Защитное покрытие перфорировано для удобной фиксации в месте контроля и документах архива. Режимы стерилизации 121 град. С - 20 мин.,126 град. С- 10 мин. и 134 град. С - 5 мин.Индикаторы поставляются: − Упаковка в виде твердого конверта А4 с пакетом: защищает от влаги, солнечных лучей, механических повреждений и деформации. Вскрытие конверта одним движением руки (не требует ножниц).  В упаковке 1000шт. на листах, разделенных перфорацией. В каждую упаковку вложена форма 257у –«Журнал контроля работы стерилизаторов воздушного, парового (автоклава)»</t>
  </si>
  <si>
    <t>индикаторы представляют собой прямоугольные полоски из бумаги. На лицевой стороне бумаги нанесена индикаторная метка, эталон сравнения, наименование торговой марки, обозначение метода стерилизации, параметры стерилизационной выдержки, наименование и класс индикатора. Индикаторная композиция на лицевой стороне индикаторов защищена паропроницаемым водоотталкивающим покрытием, обеспечивающим идеальную защиту индикаторной метки от контакта со стерилизуемыми изделиями. На обратную сторону бумаги нанесен липкий слой, закрытый защитным покрытием. Защитное покрытие перфорировано для удобной фиксации в месте контроля и документах архива. Используются снаружи упаковкиРежимы стерилизации 120 град. С - 45 мин., 132 град. С - 20 мин.Индикаторы поставляются: − Упаковка в виде твердого конверта А4 с пакетом: защищает от влаги, солнечных лучей, механических повреждений и деформации. Вскрытие конверта одним движением руки (не требует ножниц).  В упаковке 1000шт. на листах, разделенных перфорацией. В каждую упаковку вложена форма 257у –«Журнал контроля работы стерилизаторов воздушного, парового (автоклава)»</t>
  </si>
  <si>
    <t>индикаторы представляют собой прямоугольные полоски из бумаги. На лицевой стороне бумаги нанесена индикаторная метка, эталон сравнения, наименование торговой марки, обозначение метода стерилизации, параметры стерилизационной выдержки, наименование и класс индикатора. Индикаторная композиция на лицевой стороне индикаторов защищена паропроницаемым водоотталкивающим покрытием, обеспечивающим идеальную защиту индикаторной метки от контакта со стерилизуемыми изделиями. На обратную сторону бумаги нанесен липкий слой, закрытый защитным покрытием. Защитное покрытие перфорировано для удобной фиксации в месте контроля и документах архива. Используются внутри упаковкиРежимы стерилизации 120 град. С - 45 мин., 132 град. С - 20 мин.Индикаторы поставляются: − Упаковка в виде твердого конверта А4 с пакетом: защищает от влаги, солнечных лучей, механических повреждений и деформации. Вскрытие конверта одним движением руки (не требует ножниц).  В упаковке 1000шт. на листах, разделенных перфорацией. В каждую упаковку вложена форма 257у –«Журнал контроля работы стерилизаторов воздушного, парового (автоклава)»</t>
  </si>
  <si>
    <t xml:space="preserve">комбинированные пакеты плоские размер 50ммх200мм предназначены для стерилизации медицинских изделий паровым, газовым (окись этилена, пароформальдегид) способами. Пакеты изготовлены из нервущейся и безосколочной многослойной  пленки-ламината не менее пяти слоев, прозрачного цвета полиэстер   12 мкм/полипропилен 40 мкм. А также медицинской бумаги, плотностью не менее 60 г/м2 ISO11607-1 EN 868-5. Бумага и пленка соединены термошвом, который должен исключить последующие расклеивания при стерилизации и обеспечить 100%  отделяемость пленки от бумаги при вскрытии упаковки с минимальным эффектом пылеворсовыделения. Прочность на растяжение в сухом состоянии в машинном направлении более 5,4 кН/м, в поперечном направлении более 2,3 кН/м;  Прочность на растяжение во влажном состоянии в машинном направлении более 2,0 кН/м. в поперечном направлении более 1,0   кН/м; Прочность на продавливание в сухом состоянии (бумаги) более 240 кПа, во влажном состоянии (бумага) более 140 кПа; Размер пор –  менее 19 мкм; рН водного экстракта 5-8; Содержание сульфатов  - не более 0,25%; Содержание хлоридов  - не более 0,05%; Флюоресценция  - 0%. Индикаторы паровой, этиленоксидной и формальдегидной стерилизации нанесены на бумажное основание рулонов и пакетов, между слоями бумаги и пленки в области термошва (параллельно термошву по бокам рулона и пакета), что предотвращает протечку красителей (чернил) внутрь упаковки. Индикаторы стерилизации изменяют свой цвет под воздействием стерилизующего агента, изменения цвета должно быть указано на пакетах на русском и английском языках для каждого типа стерилизации. На рулонах и пакетах, на бумажной основе, между слоями бумаги и пленки в области термошва, нанесены следующие обозначения: </t>
  </si>
  <si>
    <t>жгут кровоостанавливающий, венозный,  с зажимным устройством, регилирующим силу сжатия</t>
  </si>
  <si>
    <t>Зажим кровеостанавливающий БИЛЬРОТА прямой 160мм</t>
  </si>
  <si>
    <t>Зажим кровеостанавливающий БИЛЬРОТА изогнутый, 160мм</t>
  </si>
  <si>
    <t>Зажим кровеостанавливающий БИЛЬРОТА изогнутый 230мм</t>
  </si>
  <si>
    <t>рулон гигиенический, предназначен для покрытия операционных столов, процедурных кушеток и т.д. Материал: смс - трехслойный нетканый полипропиленовый материал. Отличительной особенностью материала СМС является присутствие между двумя слоями волокон спанбонда волокна материала мельтблаун</t>
  </si>
  <si>
    <t xml:space="preserve">датчик Quatro Sensor одноразовый для системы мониторинга глубины седации пациента для взрослых. Назначение: для оценки глубины наркоза и/или седации на основе биспектрального анализа (BIS) электро-энцефалографических (ЭЭГ) сигналов, для вычисления BIS-индекса угасания электроэнцефалографической активности (биспектральный индекс). Количество сенсоров: 3 стандартных ЭЭГ-электрода со специальным клеящим покрытием, 1 специальный ЭЭГ-электрод со специальным клеящим покрытием для установки "над глазом", позволяющим опознавать и устранять артефакты.Диапазон амплитуд регистрируемых сигналов: до ±1000 мкВ. Условия транспортировки и хранения: температура от -10 С до +60, влажность  (без конденсации) 15% - 95%, давление от 360 мм Hg до 800 мм Hg.
Упаковка: исключительно чистая индивидуальная. В коробках по 25 упаковок.Крепление: технология Zipprep с максимально плотным контактом с кожей пациента и оптимальным качеством сигнала. Гибкость: регулируется под различный размер головы. Коннектор: обеспечивает надежное соединение «защёлкой».
Шлейф датчика: удлиненный. Не содержит латекс. Предназначен для работы с Системой мониторинга глубины наркоза и седации Bis Covidien llc, США.
</t>
  </si>
  <si>
    <t>индикатор для плазменной стерилизации представляет собой пластиковую пробирку с размещенной внутри стеклянной ампулой с питательной средой красно- оранжевого цвета и высушенными спорами бактерий Bacillus stearothermophilus (Geobacillus stearothermophilus) в количестве не менее 1,0×106.  Пластиковая пробирка герметично закрыта оранжевым колпачком, в котором имеются отверстия с бактериальным фильтром. При стерилизации через отверстия с фильтром происходит удаление воздуха из пробирки и проникновение стерилизующего агента. В качестве фильтров используется специальный материал Тайвек (Tyvek), не пропускающий микроорганизмы и их споры.  Индикатор необходимо применять как для периодического, так и текущего контроля стерилизации. Применение индикаторов позволяет выявить неэффективную стерилизацию изделий медицинского назначения, обусловленную технической неисправностью стерилизатора, нарушением правил его загрузки и эксплуатации, ошибкой в установке значений параметров или их сбоем, и тем самым уменьшить риск использования нестерильных изделий медицинского назначения. В упаковке 20 штук.</t>
  </si>
  <si>
    <t>Фамотидин</t>
  </si>
  <si>
    <t>порошок лиофилизированный для приготовления раствора для инъекций, 5 мл</t>
  </si>
  <si>
    <t>Папаверина гидрохлорид</t>
  </si>
  <si>
    <t>раствор для инъекций, 2% по 2 мл</t>
  </si>
  <si>
    <t>Транексамовая кислота</t>
  </si>
  <si>
    <t xml:space="preserve">раствор для инъекций, 50 мг/мл, 5 мл </t>
  </si>
  <si>
    <t>Всего по всем лотам: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</si>
</sst>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charset val="204"/>
      <scheme val="minor"/>
    </font>
    <font>
      <b/>
      <sz val="11"/>
      <color theme="3"/>
      <name val="Calibri"/>
      <family val="2"/>
      <charset val="204"/>
      <scheme val="minor"/>
    </font>
    <font>
      <sz val="10"/>
      <name val="Arial Cyr"/>
      <charset val="204"/>
    </font>
    <font>
      <sz val="9"/>
      <color theme="1"/>
      <name val="Times New Roman"/>
      <family val="1"/>
      <charset val="204"/>
    </font>
    <font>
      <b/>
      <sz val="9"/>
      <name val="Times New Roman"/>
      <family val="1"/>
      <charset val="204"/>
    </font>
    <font>
      <b/>
      <sz val="9"/>
      <color rgb="FF000000"/>
      <name val="Times New Roman"/>
      <family val="1"/>
      <charset val="204"/>
    </font>
    <font>
      <b/>
      <sz val="9"/>
      <color theme="1"/>
      <name val="Times New Roman"/>
      <family val="1"/>
      <charset val="204"/>
    </font>
    <font>
      <sz val="9"/>
      <name val="Times New Roman"/>
      <family val="1"/>
      <charset val="204"/>
    </font>
    <font>
      <sz val="9"/>
      <color rgb="FF000000"/>
      <name val="Times New Roman"/>
      <family val="1"/>
      <charset val="204"/>
    </font>
    <font>
      <b/>
      <sz val="9"/>
      <color rgb="FFFF0000"/>
      <name val="Times New Roman"/>
      <family val="1"/>
      <charset val="204"/>
    </font>
    <font>
      <b/>
      <sz val="9"/>
      <color rgb="FF0070C0"/>
      <name val="Times New Roman"/>
      <family val="1"/>
      <charset val="204"/>
    </font>
    <font>
      <b/>
      <sz val="9"/>
      <color rgb="FF00B0F0"/>
      <name val="Times New Roman"/>
      <family val="1"/>
      <charset val="204"/>
    </font>
    <font>
      <sz val="9"/>
      <color theme="1"/>
      <name val="Calibri"/>
      <family val="2"/>
      <charset val="204"/>
      <scheme val="minor"/>
    </font>
    <font>
      <sz val="12"/>
      <color theme="1"/>
      <name val="Times New Roman"/>
      <family val="1"/>
      <charset val="204"/>
    </font>
    <font>
      <b/>
      <sz val="12"/>
      <name val="Times New Roman"/>
      <family val="1"/>
      <charset val="204"/>
    </font>
    <font>
      <sz val="12"/>
      <name val="Times New Roman"/>
      <family val="1"/>
      <charset val="204"/>
    </font>
    <font>
      <b/>
      <sz val="12"/>
      <color theme="1"/>
      <name val="Times New Roman"/>
      <family val="1"/>
      <charset val="204"/>
    </font>
  </fonts>
  <fills count="2">
    <fill>
      <patternFill patternType="none"/>
    </fill>
    <fill>
      <patternFill patternType="gray125"/>
    </fill>
  </fills>
  <borders count="5">
    <border>
      <left/>
      <right/>
      <top/>
      <bottom/>
      <diagonal/>
    </border>
    <border>
      <left/>
      <right/>
      <top/>
      <bottom style="medium">
        <color theme="4" tint="0.3999755851924192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1" applyNumberFormat="0" applyFill="0" applyAlignment="0" applyProtection="0"/>
    <xf numFmtId="0" fontId="2" fillId="0" borderId="0">
      <alignment horizontal="center"/>
    </xf>
  </cellStyleXfs>
  <cellXfs count="70">
    <xf numFmtId="0" fontId="0" fillId="0" borderId="0" xfId="0"/>
    <xf numFmtId="0" fontId="3" fillId="0" borderId="0" xfId="0" applyFont="1" applyFill="1" applyAlignment="1">
      <alignment vertical="center"/>
    </xf>
    <xf numFmtId="0" fontId="4" fillId="0" borderId="0" xfId="0" applyFont="1" applyFill="1" applyBorder="1" applyAlignment="1">
      <alignment horizontal="left" vertical="center"/>
    </xf>
    <xf numFmtId="4" fontId="4" fillId="0" borderId="0" xfId="0" applyNumberFormat="1" applyFont="1" applyFill="1" applyBorder="1" applyAlignment="1">
      <alignment horizontal="center" vertical="center"/>
    </xf>
    <xf numFmtId="0" fontId="7" fillId="0" borderId="2" xfId="0" applyFont="1" applyFill="1" applyBorder="1" applyAlignment="1">
      <alignment horizontal="center" vertical="center"/>
    </xf>
    <xf numFmtId="0" fontId="7" fillId="0" borderId="2" xfId="0" applyFont="1" applyFill="1" applyBorder="1" applyAlignment="1">
      <alignment horizontal="left" vertical="center" wrapText="1"/>
    </xf>
    <xf numFmtId="0" fontId="3" fillId="0" borderId="2" xfId="0" applyFont="1" applyFill="1" applyBorder="1" applyAlignment="1">
      <alignment horizontal="center" vertical="center" wrapText="1"/>
    </xf>
    <xf numFmtId="4" fontId="8" fillId="0" borderId="2" xfId="0" applyNumberFormat="1" applyFont="1" applyFill="1" applyBorder="1" applyAlignment="1">
      <alignment horizontal="center" vertical="center" wrapText="1"/>
    </xf>
    <xf numFmtId="4" fontId="3" fillId="0" borderId="2" xfId="0" applyNumberFormat="1" applyFont="1" applyFill="1" applyBorder="1" applyAlignment="1">
      <alignment horizontal="center" vertical="center" wrapText="1"/>
    </xf>
    <xf numFmtId="0" fontId="7" fillId="0" borderId="2" xfId="0" applyFont="1" applyFill="1" applyBorder="1" applyAlignment="1">
      <alignment horizontal="left" vertical="center"/>
    </xf>
    <xf numFmtId="0" fontId="4" fillId="0" borderId="2" xfId="0" applyFont="1" applyFill="1" applyBorder="1" applyAlignment="1">
      <alignment horizontal="left" vertical="center" wrapText="1"/>
    </xf>
    <xf numFmtId="3" fontId="7" fillId="0" borderId="2" xfId="0" applyNumberFormat="1" applyFont="1" applyFill="1" applyBorder="1" applyAlignment="1">
      <alignment horizontal="center" vertical="center"/>
    </xf>
    <xf numFmtId="4" fontId="7" fillId="0" borderId="2" xfId="0" applyNumberFormat="1" applyFont="1" applyFill="1" applyBorder="1" applyAlignment="1">
      <alignment horizontal="center" vertical="center"/>
    </xf>
    <xf numFmtId="4" fontId="4" fillId="0" borderId="2" xfId="0" applyNumberFormat="1" applyFont="1" applyFill="1" applyBorder="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lignment horizontal="left" vertical="center" wrapText="1"/>
    </xf>
    <xf numFmtId="3" fontId="7" fillId="0" borderId="0" xfId="0" applyNumberFormat="1" applyFont="1" applyFill="1" applyBorder="1" applyAlignment="1">
      <alignment horizontal="center" vertical="center"/>
    </xf>
    <xf numFmtId="4" fontId="7" fillId="0" borderId="0" xfId="0" applyNumberFormat="1" applyFont="1" applyFill="1" applyBorder="1" applyAlignment="1">
      <alignment horizontal="center" vertical="center"/>
    </xf>
    <xf numFmtId="0" fontId="7"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2" xfId="0" applyFont="1" applyFill="1" applyBorder="1" applyAlignment="1">
      <alignment horizontal="center" vertical="center"/>
    </xf>
    <xf numFmtId="4" fontId="3" fillId="0" borderId="2" xfId="0" applyNumberFormat="1" applyFont="1" applyFill="1" applyBorder="1" applyAlignment="1">
      <alignment horizontal="center" vertical="center"/>
    </xf>
    <xf numFmtId="0" fontId="3" fillId="0" borderId="2" xfId="1" applyFont="1" applyFill="1" applyBorder="1" applyAlignment="1" applyProtection="1">
      <alignment horizontal="left" vertical="center" wrapText="1"/>
    </xf>
    <xf numFmtId="0" fontId="9" fillId="0" borderId="0" xfId="0" applyFont="1" applyFill="1" applyAlignment="1">
      <alignment vertical="center" wrapText="1"/>
    </xf>
    <xf numFmtId="0" fontId="3" fillId="0" borderId="3" xfId="0" applyFont="1" applyFill="1" applyBorder="1" applyAlignment="1">
      <alignment horizontal="left" vertical="center" wrapText="1"/>
    </xf>
    <xf numFmtId="0" fontId="10" fillId="0" borderId="0" xfId="0" applyFont="1" applyFill="1" applyAlignment="1">
      <alignment vertical="center"/>
    </xf>
    <xf numFmtId="0" fontId="11" fillId="0" borderId="0" xfId="0" applyFont="1" applyFill="1" applyAlignment="1">
      <alignment vertical="center"/>
    </xf>
    <xf numFmtId="0" fontId="3" fillId="0" borderId="4" xfId="0" applyFont="1" applyFill="1" applyBorder="1" applyAlignment="1">
      <alignment horizontal="center" vertical="center" wrapText="1"/>
    </xf>
    <xf numFmtId="3" fontId="3" fillId="0" borderId="2" xfId="0" applyNumberFormat="1" applyFont="1" applyFill="1" applyBorder="1" applyAlignment="1">
      <alignment horizontal="center" vertical="center"/>
    </xf>
    <xf numFmtId="0" fontId="11" fillId="0" borderId="0" xfId="0" applyFont="1" applyFill="1" applyAlignment="1">
      <alignment vertical="center" wrapText="1"/>
    </xf>
    <xf numFmtId="3" fontId="3" fillId="0" borderId="2" xfId="2" applyNumberFormat="1" applyFont="1" applyFill="1" applyBorder="1" applyAlignment="1">
      <alignment horizontal="left" vertical="center" wrapText="1"/>
    </xf>
    <xf numFmtId="2" fontId="3" fillId="0" borderId="2" xfId="2" applyNumberFormat="1" applyFont="1" applyFill="1" applyBorder="1" applyAlignment="1">
      <alignment horizontal="center" vertical="center" wrapText="1"/>
    </xf>
    <xf numFmtId="4" fontId="3" fillId="0" borderId="2" xfId="2" applyNumberFormat="1" applyFont="1" applyFill="1" applyBorder="1" applyAlignment="1">
      <alignment horizontal="center" vertical="center" wrapText="1"/>
    </xf>
    <xf numFmtId="0" fontId="11" fillId="0" borderId="0" xfId="0" applyFont="1" applyFill="1" applyAlignment="1">
      <alignment horizontal="center" vertical="center" wrapText="1"/>
    </xf>
    <xf numFmtId="0" fontId="3" fillId="0" borderId="4" xfId="0" applyFont="1" applyFill="1" applyBorder="1" applyAlignment="1">
      <alignment horizontal="center" vertical="center"/>
    </xf>
    <xf numFmtId="0" fontId="3" fillId="0" borderId="2" xfId="0" applyFont="1" applyFill="1" applyBorder="1" applyAlignment="1">
      <alignment vertical="center" wrapText="1"/>
    </xf>
    <xf numFmtId="0" fontId="12" fillId="0" borderId="0" xfId="0" applyFont="1" applyFill="1" applyAlignment="1">
      <alignment vertical="center"/>
    </xf>
    <xf numFmtId="0" fontId="6" fillId="0" borderId="0" xfId="0" applyFont="1" applyFill="1" applyAlignment="1">
      <alignment vertical="center"/>
    </xf>
    <xf numFmtId="0" fontId="3" fillId="0" borderId="2" xfId="0" applyFont="1" applyFill="1" applyBorder="1" applyAlignment="1">
      <alignment horizontal="left" vertical="center"/>
    </xf>
    <xf numFmtId="0" fontId="3" fillId="0" borderId="2" xfId="0" applyFont="1" applyFill="1" applyBorder="1" applyAlignment="1">
      <alignment vertical="center"/>
    </xf>
    <xf numFmtId="0" fontId="6" fillId="0" borderId="2" xfId="0" applyFont="1" applyFill="1" applyBorder="1" applyAlignment="1">
      <alignment horizontal="left" vertical="center"/>
    </xf>
    <xf numFmtId="4" fontId="3" fillId="0" borderId="2" xfId="0" applyNumberFormat="1" applyFont="1" applyFill="1" applyBorder="1" applyAlignment="1">
      <alignment horizontal="left" vertical="center"/>
    </xf>
    <xf numFmtId="4" fontId="6" fillId="0" borderId="2" xfId="0" applyNumberFormat="1" applyFont="1" applyFill="1" applyBorder="1" applyAlignment="1">
      <alignment horizontal="center" vertical="center"/>
    </xf>
    <xf numFmtId="0" fontId="7" fillId="0" borderId="0" xfId="0" applyFont="1" applyFill="1" applyAlignment="1">
      <alignment horizontal="left" vertical="center"/>
    </xf>
    <xf numFmtId="0" fontId="3" fillId="0" borderId="0" xfId="0" applyFont="1" applyFill="1" applyAlignment="1">
      <alignment horizontal="center" vertical="center"/>
    </xf>
    <xf numFmtId="4" fontId="3" fillId="0" borderId="0" xfId="0" applyNumberFormat="1" applyFont="1" applyFill="1" applyAlignment="1">
      <alignment horizontal="center" vertical="center"/>
    </xf>
    <xf numFmtId="4" fontId="3" fillId="0" borderId="0" xfId="0" applyNumberFormat="1" applyFont="1" applyFill="1" applyAlignment="1">
      <alignment vertical="center"/>
    </xf>
    <xf numFmtId="4" fontId="3" fillId="0" borderId="0" xfId="0" applyNumberFormat="1" applyFont="1" applyFill="1" applyAlignment="1">
      <alignment horizontal="left" vertical="center"/>
    </xf>
    <xf numFmtId="0" fontId="4" fillId="0" borderId="0" xfId="0" applyFont="1" applyFill="1" applyBorder="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horizontal="left" vertical="center"/>
    </xf>
    <xf numFmtId="4" fontId="6"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3" fillId="0" borderId="0" xfId="0" applyFont="1" applyFill="1" applyAlignment="1">
      <alignment horizontal="right" vertical="center"/>
    </xf>
    <xf numFmtId="0" fontId="4" fillId="0" borderId="0" xfId="0" applyFont="1" applyFill="1" applyBorder="1" applyAlignment="1">
      <alignment horizontal="center" vertical="center"/>
    </xf>
    <xf numFmtId="0" fontId="5"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7" fillId="0" borderId="2" xfId="0" applyFont="1" applyBorder="1" applyAlignment="1">
      <alignment horizontal="left" vertical="center" wrapText="1"/>
    </xf>
    <xf numFmtId="0" fontId="8" fillId="0" borderId="2" xfId="0" applyFont="1" applyFill="1" applyBorder="1" applyAlignment="1">
      <alignment horizontal="center" vertical="center" wrapText="1"/>
    </xf>
    <xf numFmtId="4" fontId="8" fillId="0" borderId="2" xfId="0" applyNumberFormat="1" applyFont="1" applyBorder="1" applyAlignment="1">
      <alignment horizontal="center" vertical="center" wrapText="1"/>
    </xf>
    <xf numFmtId="0" fontId="3" fillId="0" borderId="2" xfId="0" applyFont="1" applyBorder="1" applyAlignment="1">
      <alignment horizontal="center" vertical="center" wrapText="1"/>
    </xf>
    <xf numFmtId="4" fontId="3" fillId="0" borderId="2" xfId="0" applyNumberFormat="1" applyFont="1" applyBorder="1" applyAlignment="1">
      <alignment horizontal="center" vertical="center" wrapText="1"/>
    </xf>
    <xf numFmtId="0" fontId="13" fillId="0" borderId="2" xfId="0" applyFont="1" applyFill="1" applyBorder="1" applyAlignment="1">
      <alignment vertical="center"/>
    </xf>
    <xf numFmtId="0" fontId="14" fillId="0" borderId="2" xfId="0" applyFont="1" applyFill="1" applyBorder="1" applyAlignment="1">
      <alignment horizontal="left" vertical="center"/>
    </xf>
    <xf numFmtId="0" fontId="15" fillId="0" borderId="2" xfId="0" applyFont="1" applyFill="1" applyBorder="1" applyAlignment="1">
      <alignment horizontal="left" vertical="center"/>
    </xf>
    <xf numFmtId="0" fontId="13" fillId="0" borderId="2" xfId="0" applyFont="1" applyFill="1" applyBorder="1" applyAlignment="1">
      <alignment horizontal="center" vertical="center"/>
    </xf>
    <xf numFmtId="4" fontId="13" fillId="0" borderId="2" xfId="0" applyNumberFormat="1" applyFont="1" applyFill="1" applyBorder="1" applyAlignment="1">
      <alignment horizontal="center" vertical="center"/>
    </xf>
    <xf numFmtId="4" fontId="16" fillId="0" borderId="2" xfId="0" applyNumberFormat="1" applyFont="1" applyFill="1" applyBorder="1" applyAlignment="1">
      <alignment horizontal="center" vertical="center"/>
    </xf>
  </cellXfs>
  <cellStyles count="3">
    <cellStyle name="Заголовок 3" xfId="1" builtinId="18"/>
    <cellStyle name="Обычный" xfId="0" builtinId="0"/>
    <cellStyle name="Обычный_Лист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4"/>
  <sheetViews>
    <sheetView tabSelected="1" topLeftCell="A124" zoomScale="90" zoomScaleNormal="90" workbookViewId="0">
      <selection activeCell="F133" sqref="F133"/>
    </sheetView>
  </sheetViews>
  <sheetFormatPr defaultColWidth="8.85546875" defaultRowHeight="12" x14ac:dyDescent="0.25"/>
  <cols>
    <col min="1" max="1" width="5.7109375" style="1" customWidth="1"/>
    <col min="2" max="2" width="41.5703125" style="43" customWidth="1"/>
    <col min="3" max="3" width="45.42578125" style="43" customWidth="1"/>
    <col min="4" max="4" width="8.85546875" style="44" customWidth="1"/>
    <col min="5" max="5" width="10.7109375" style="1" customWidth="1"/>
    <col min="6" max="6" width="11.28515625" style="45" customWidth="1"/>
    <col min="7" max="7" width="16.140625" style="1" customWidth="1"/>
    <col min="8" max="8" width="17.42578125" style="1" customWidth="1"/>
    <col min="9" max="16384" width="8.85546875" style="1"/>
  </cols>
  <sheetData>
    <row r="1" spans="1:7" x14ac:dyDescent="0.25">
      <c r="A1" s="55" t="s">
        <v>221</v>
      </c>
      <c r="B1" s="55"/>
      <c r="C1" s="55"/>
      <c r="D1" s="55"/>
      <c r="E1" s="55"/>
      <c r="F1" s="55"/>
      <c r="G1" s="55"/>
    </row>
    <row r="3" spans="1:7" x14ac:dyDescent="0.25">
      <c r="A3" s="56" t="s">
        <v>0</v>
      </c>
      <c r="B3" s="56"/>
      <c r="C3" s="56"/>
      <c r="D3" s="56"/>
      <c r="E3" s="56"/>
      <c r="F3" s="56"/>
      <c r="G3" s="56"/>
    </row>
    <row r="4" spans="1:7" x14ac:dyDescent="0.25">
      <c r="A4" s="48"/>
      <c r="B4" s="2"/>
      <c r="C4" s="2"/>
      <c r="D4" s="48"/>
      <c r="E4" s="48"/>
      <c r="F4" s="3"/>
      <c r="G4" s="48"/>
    </row>
    <row r="5" spans="1:7" ht="28.5" customHeight="1" x14ac:dyDescent="0.25">
      <c r="A5" s="57" t="s">
        <v>1</v>
      </c>
      <c r="B5" s="52" t="s">
        <v>2</v>
      </c>
      <c r="C5" s="52" t="s">
        <v>3</v>
      </c>
      <c r="D5" s="57" t="s">
        <v>4</v>
      </c>
      <c r="E5" s="58" t="s">
        <v>5</v>
      </c>
      <c r="F5" s="51" t="s">
        <v>6</v>
      </c>
      <c r="G5" s="51" t="s">
        <v>7</v>
      </c>
    </row>
    <row r="6" spans="1:7" ht="24.75" customHeight="1" x14ac:dyDescent="0.25">
      <c r="A6" s="57"/>
      <c r="B6" s="52"/>
      <c r="C6" s="52"/>
      <c r="D6" s="57"/>
      <c r="E6" s="58"/>
      <c r="F6" s="51"/>
      <c r="G6" s="51"/>
    </row>
    <row r="7" spans="1:7" ht="24.75" customHeight="1" x14ac:dyDescent="0.25">
      <c r="A7" s="4">
        <v>1</v>
      </c>
      <c r="B7" s="5" t="s">
        <v>10</v>
      </c>
      <c r="C7" s="5" t="s">
        <v>11</v>
      </c>
      <c r="D7" s="6" t="s">
        <v>9</v>
      </c>
      <c r="E7" s="6">
        <v>1000</v>
      </c>
      <c r="F7" s="7">
        <v>216.05</v>
      </c>
      <c r="G7" s="8">
        <f>E7*F7</f>
        <v>216050</v>
      </c>
    </row>
    <row r="8" spans="1:7" ht="31.5" customHeight="1" x14ac:dyDescent="0.25">
      <c r="A8" s="4">
        <v>2</v>
      </c>
      <c r="B8" s="5" t="s">
        <v>12</v>
      </c>
      <c r="C8" s="9" t="s">
        <v>13</v>
      </c>
      <c r="D8" s="6" t="s">
        <v>9</v>
      </c>
      <c r="E8" s="6">
        <v>1000</v>
      </c>
      <c r="F8" s="7">
        <v>332.89</v>
      </c>
      <c r="G8" s="8">
        <f t="shared" ref="G8:G11" si="0">E8*F8</f>
        <v>332890</v>
      </c>
    </row>
    <row r="9" spans="1:7" ht="34.5" customHeight="1" x14ac:dyDescent="0.25">
      <c r="A9" s="4">
        <v>3</v>
      </c>
      <c r="B9" s="59" t="s">
        <v>242</v>
      </c>
      <c r="C9" s="5" t="s">
        <v>243</v>
      </c>
      <c r="D9" s="60" t="s">
        <v>8</v>
      </c>
      <c r="E9" s="60">
        <v>300</v>
      </c>
      <c r="F9" s="61">
        <v>355.46</v>
      </c>
      <c r="G9" s="8">
        <f t="shared" si="0"/>
        <v>106638</v>
      </c>
    </row>
    <row r="10" spans="1:7" ht="31.5" customHeight="1" x14ac:dyDescent="0.25">
      <c r="A10" s="4">
        <v>4</v>
      </c>
      <c r="B10" s="59" t="s">
        <v>244</v>
      </c>
      <c r="C10" s="5" t="s">
        <v>245</v>
      </c>
      <c r="D10" s="62" t="s">
        <v>9</v>
      </c>
      <c r="E10" s="62">
        <v>1000</v>
      </c>
      <c r="F10" s="61">
        <v>42</v>
      </c>
      <c r="G10" s="8">
        <f t="shared" si="0"/>
        <v>42000</v>
      </c>
    </row>
    <row r="11" spans="1:7" ht="31.5" customHeight="1" x14ac:dyDescent="0.25">
      <c r="A11" s="4">
        <v>5</v>
      </c>
      <c r="B11" s="59" t="s">
        <v>246</v>
      </c>
      <c r="C11" s="59" t="s">
        <v>247</v>
      </c>
      <c r="D11" s="62" t="s">
        <v>9</v>
      </c>
      <c r="E11" s="62">
        <v>150</v>
      </c>
      <c r="F11" s="63">
        <v>700</v>
      </c>
      <c r="G11" s="8">
        <f t="shared" si="0"/>
        <v>105000</v>
      </c>
    </row>
    <row r="12" spans="1:7" ht="27" customHeight="1" x14ac:dyDescent="0.25">
      <c r="A12" s="4"/>
      <c r="B12" s="10" t="s">
        <v>176</v>
      </c>
      <c r="C12" s="5"/>
      <c r="D12" s="4"/>
      <c r="E12" s="11"/>
      <c r="F12" s="12"/>
      <c r="G12" s="13">
        <f>SUM(G7:G11)</f>
        <v>802578</v>
      </c>
    </row>
    <row r="13" spans="1:7" x14ac:dyDescent="0.25">
      <c r="A13" s="14"/>
      <c r="B13" s="15"/>
      <c r="C13" s="15"/>
      <c r="D13" s="14"/>
      <c r="E13" s="16"/>
      <c r="F13" s="17"/>
      <c r="G13" s="3"/>
    </row>
    <row r="14" spans="1:7" x14ac:dyDescent="0.25">
      <c r="A14" s="14"/>
      <c r="B14" s="15"/>
      <c r="C14" s="15"/>
      <c r="D14" s="14"/>
      <c r="E14" s="16"/>
      <c r="F14" s="17"/>
      <c r="G14" s="3"/>
    </row>
    <row r="15" spans="1:7" x14ac:dyDescent="0.25">
      <c r="A15" s="14"/>
      <c r="B15" s="15"/>
      <c r="C15" s="15"/>
      <c r="D15" s="14"/>
      <c r="E15" s="16"/>
      <c r="F15" s="17"/>
      <c r="G15" s="3"/>
    </row>
    <row r="16" spans="1:7" ht="21.75" customHeight="1" x14ac:dyDescent="0.25">
      <c r="A16" s="52" t="s">
        <v>1</v>
      </c>
      <c r="B16" s="53" t="s">
        <v>2</v>
      </c>
      <c r="C16" s="53" t="s">
        <v>14</v>
      </c>
      <c r="D16" s="54" t="s">
        <v>15</v>
      </c>
      <c r="E16" s="54" t="s">
        <v>5</v>
      </c>
      <c r="F16" s="51" t="s">
        <v>6</v>
      </c>
      <c r="G16" s="51" t="s">
        <v>7</v>
      </c>
    </row>
    <row r="17" spans="1:7" ht="27" customHeight="1" x14ac:dyDescent="0.25">
      <c r="A17" s="52"/>
      <c r="B17" s="53"/>
      <c r="C17" s="53"/>
      <c r="D17" s="54"/>
      <c r="E17" s="54"/>
      <c r="F17" s="51"/>
      <c r="G17" s="51"/>
    </row>
    <row r="18" spans="1:7" ht="46.5" customHeight="1" x14ac:dyDescent="0.25">
      <c r="A18" s="18">
        <v>6</v>
      </c>
      <c r="B18" s="19" t="s">
        <v>17</v>
      </c>
      <c r="C18" s="19" t="s">
        <v>18</v>
      </c>
      <c r="D18" s="6" t="s">
        <v>16</v>
      </c>
      <c r="E18" s="20">
        <v>113</v>
      </c>
      <c r="F18" s="21">
        <v>350</v>
      </c>
      <c r="G18" s="21">
        <f>E18*F18</f>
        <v>39550</v>
      </c>
    </row>
    <row r="19" spans="1:7" ht="21.75" customHeight="1" x14ac:dyDescent="0.25">
      <c r="A19" s="18">
        <v>7</v>
      </c>
      <c r="B19" s="19" t="s">
        <v>19</v>
      </c>
      <c r="C19" s="19" t="s">
        <v>20</v>
      </c>
      <c r="D19" s="20" t="s">
        <v>16</v>
      </c>
      <c r="E19" s="20">
        <v>1</v>
      </c>
      <c r="F19" s="21">
        <v>18000</v>
      </c>
      <c r="G19" s="21">
        <f t="shared" ref="G19:G82" si="1">E19*F19</f>
        <v>18000</v>
      </c>
    </row>
    <row r="20" spans="1:7" ht="29.25" customHeight="1" x14ac:dyDescent="0.25">
      <c r="A20" s="18">
        <v>8</v>
      </c>
      <c r="B20" s="19" t="s">
        <v>21</v>
      </c>
      <c r="C20" s="19" t="s">
        <v>22</v>
      </c>
      <c r="D20" s="20" t="s">
        <v>16</v>
      </c>
      <c r="E20" s="20">
        <v>1</v>
      </c>
      <c r="F20" s="21">
        <v>18000</v>
      </c>
      <c r="G20" s="21">
        <f t="shared" si="1"/>
        <v>18000</v>
      </c>
    </row>
    <row r="21" spans="1:7" ht="23.25" customHeight="1" x14ac:dyDescent="0.25">
      <c r="A21" s="18">
        <v>9</v>
      </c>
      <c r="B21" s="19" t="s">
        <v>23</v>
      </c>
      <c r="C21" s="19" t="s">
        <v>24</v>
      </c>
      <c r="D21" s="20" t="s">
        <v>16</v>
      </c>
      <c r="E21" s="20">
        <v>1</v>
      </c>
      <c r="F21" s="21">
        <v>18000</v>
      </c>
      <c r="G21" s="21">
        <f t="shared" si="1"/>
        <v>18000</v>
      </c>
    </row>
    <row r="22" spans="1:7" ht="24.75" customHeight="1" x14ac:dyDescent="0.25">
      <c r="A22" s="18">
        <v>10</v>
      </c>
      <c r="B22" s="19" t="s">
        <v>189</v>
      </c>
      <c r="C22" s="19" t="s">
        <v>25</v>
      </c>
      <c r="D22" s="20" t="s">
        <v>16</v>
      </c>
      <c r="E22" s="20">
        <v>1</v>
      </c>
      <c r="F22" s="21">
        <v>30000</v>
      </c>
      <c r="G22" s="21">
        <f t="shared" si="1"/>
        <v>30000</v>
      </c>
    </row>
    <row r="23" spans="1:7" ht="41.25" customHeight="1" x14ac:dyDescent="0.25">
      <c r="A23" s="18">
        <v>11</v>
      </c>
      <c r="B23" s="22" t="s">
        <v>26</v>
      </c>
      <c r="C23" s="22" t="s">
        <v>27</v>
      </c>
      <c r="D23" s="20" t="s">
        <v>202</v>
      </c>
      <c r="E23" s="20">
        <v>20</v>
      </c>
      <c r="F23" s="21">
        <v>620</v>
      </c>
      <c r="G23" s="21">
        <f t="shared" si="1"/>
        <v>12400</v>
      </c>
    </row>
    <row r="24" spans="1:7" ht="41.25" customHeight="1" x14ac:dyDescent="0.25">
      <c r="A24" s="18">
        <v>12</v>
      </c>
      <c r="B24" s="22" t="s">
        <v>28</v>
      </c>
      <c r="C24" s="22" t="s">
        <v>29</v>
      </c>
      <c r="D24" s="20" t="s">
        <v>202</v>
      </c>
      <c r="E24" s="20">
        <v>10</v>
      </c>
      <c r="F24" s="21">
        <v>420</v>
      </c>
      <c r="G24" s="21">
        <f t="shared" si="1"/>
        <v>4200</v>
      </c>
    </row>
    <row r="25" spans="1:7" ht="45" customHeight="1" x14ac:dyDescent="0.25">
      <c r="A25" s="18">
        <v>13</v>
      </c>
      <c r="B25" s="22" t="s">
        <v>30</v>
      </c>
      <c r="C25" s="22" t="s">
        <v>31</v>
      </c>
      <c r="D25" s="20" t="s">
        <v>202</v>
      </c>
      <c r="E25" s="20">
        <v>20</v>
      </c>
      <c r="F25" s="21">
        <v>420</v>
      </c>
      <c r="G25" s="21">
        <f t="shared" si="1"/>
        <v>8400</v>
      </c>
    </row>
    <row r="26" spans="1:7" ht="43.5" customHeight="1" x14ac:dyDescent="0.25">
      <c r="A26" s="18">
        <v>14</v>
      </c>
      <c r="B26" s="22" t="s">
        <v>32</v>
      </c>
      <c r="C26" s="22" t="s">
        <v>33</v>
      </c>
      <c r="D26" s="20" t="s">
        <v>202</v>
      </c>
      <c r="E26" s="20">
        <v>10</v>
      </c>
      <c r="F26" s="21">
        <v>490</v>
      </c>
      <c r="G26" s="21">
        <f t="shared" si="1"/>
        <v>4900</v>
      </c>
    </row>
    <row r="27" spans="1:7" ht="42.75" customHeight="1" x14ac:dyDescent="0.25">
      <c r="A27" s="18">
        <v>15</v>
      </c>
      <c r="B27" s="22" t="s">
        <v>203</v>
      </c>
      <c r="C27" s="22" t="s">
        <v>34</v>
      </c>
      <c r="D27" s="20" t="s">
        <v>202</v>
      </c>
      <c r="E27" s="20">
        <v>10</v>
      </c>
      <c r="F27" s="21">
        <v>420</v>
      </c>
      <c r="G27" s="21">
        <f t="shared" si="1"/>
        <v>4200</v>
      </c>
    </row>
    <row r="28" spans="1:7" ht="41.25" customHeight="1" x14ac:dyDescent="0.25">
      <c r="A28" s="18">
        <v>16</v>
      </c>
      <c r="B28" s="22" t="s">
        <v>35</v>
      </c>
      <c r="C28" s="22" t="s">
        <v>36</v>
      </c>
      <c r="D28" s="20" t="s">
        <v>202</v>
      </c>
      <c r="E28" s="20">
        <v>10</v>
      </c>
      <c r="F28" s="21">
        <v>420</v>
      </c>
      <c r="G28" s="21">
        <f t="shared" si="1"/>
        <v>4200</v>
      </c>
    </row>
    <row r="29" spans="1:7" ht="39" customHeight="1" x14ac:dyDescent="0.25">
      <c r="A29" s="18">
        <v>17</v>
      </c>
      <c r="B29" s="22" t="s">
        <v>37</v>
      </c>
      <c r="C29" s="22" t="s">
        <v>38</v>
      </c>
      <c r="D29" s="20" t="s">
        <v>202</v>
      </c>
      <c r="E29" s="20">
        <v>10</v>
      </c>
      <c r="F29" s="21">
        <v>720</v>
      </c>
      <c r="G29" s="21">
        <f t="shared" si="1"/>
        <v>7200</v>
      </c>
    </row>
    <row r="30" spans="1:7" ht="42" customHeight="1" x14ac:dyDescent="0.25">
      <c r="A30" s="18">
        <v>18</v>
      </c>
      <c r="B30" s="22" t="s">
        <v>39</v>
      </c>
      <c r="C30" s="22" t="s">
        <v>40</v>
      </c>
      <c r="D30" s="20" t="s">
        <v>16</v>
      </c>
      <c r="E30" s="20">
        <v>50</v>
      </c>
      <c r="F30" s="21">
        <v>420</v>
      </c>
      <c r="G30" s="21">
        <f t="shared" si="1"/>
        <v>21000</v>
      </c>
    </row>
    <row r="31" spans="1:7" ht="45" customHeight="1" x14ac:dyDescent="0.25">
      <c r="A31" s="18">
        <v>19</v>
      </c>
      <c r="B31" s="22" t="s">
        <v>41</v>
      </c>
      <c r="C31" s="22" t="s">
        <v>42</v>
      </c>
      <c r="D31" s="20" t="s">
        <v>16</v>
      </c>
      <c r="E31" s="20">
        <v>50</v>
      </c>
      <c r="F31" s="21">
        <v>420</v>
      </c>
      <c r="G31" s="21">
        <f t="shared" si="1"/>
        <v>21000</v>
      </c>
    </row>
    <row r="32" spans="1:7" ht="44.25" customHeight="1" x14ac:dyDescent="0.25">
      <c r="A32" s="18">
        <v>20</v>
      </c>
      <c r="B32" s="22" t="s">
        <v>43</v>
      </c>
      <c r="C32" s="22" t="s">
        <v>44</v>
      </c>
      <c r="D32" s="20" t="s">
        <v>16</v>
      </c>
      <c r="E32" s="20">
        <v>50</v>
      </c>
      <c r="F32" s="21">
        <v>420</v>
      </c>
      <c r="G32" s="21">
        <f t="shared" si="1"/>
        <v>21000</v>
      </c>
    </row>
    <row r="33" spans="1:8" ht="45" customHeight="1" x14ac:dyDescent="0.25">
      <c r="A33" s="18">
        <v>21</v>
      </c>
      <c r="B33" s="22" t="s">
        <v>45</v>
      </c>
      <c r="C33" s="22" t="s">
        <v>46</v>
      </c>
      <c r="D33" s="20" t="s">
        <v>16</v>
      </c>
      <c r="E33" s="20">
        <v>50</v>
      </c>
      <c r="F33" s="21">
        <v>420</v>
      </c>
      <c r="G33" s="21">
        <f t="shared" si="1"/>
        <v>21000</v>
      </c>
    </row>
    <row r="34" spans="1:8" ht="45.75" customHeight="1" x14ac:dyDescent="0.25">
      <c r="A34" s="18">
        <v>22</v>
      </c>
      <c r="B34" s="22" t="s">
        <v>47</v>
      </c>
      <c r="C34" s="22" t="s">
        <v>48</v>
      </c>
      <c r="D34" s="20" t="s">
        <v>16</v>
      </c>
      <c r="E34" s="20">
        <v>25</v>
      </c>
      <c r="F34" s="21">
        <v>420</v>
      </c>
      <c r="G34" s="21">
        <f t="shared" si="1"/>
        <v>10500</v>
      </c>
    </row>
    <row r="35" spans="1:8" ht="42.75" customHeight="1" x14ac:dyDescent="0.25">
      <c r="A35" s="18">
        <v>23</v>
      </c>
      <c r="B35" s="22" t="s">
        <v>49</v>
      </c>
      <c r="C35" s="22" t="s">
        <v>50</v>
      </c>
      <c r="D35" s="20" t="s">
        <v>16</v>
      </c>
      <c r="E35" s="20">
        <v>20</v>
      </c>
      <c r="F35" s="21">
        <v>420</v>
      </c>
      <c r="G35" s="21">
        <f t="shared" si="1"/>
        <v>8400</v>
      </c>
    </row>
    <row r="36" spans="1:8" ht="45.75" customHeight="1" x14ac:dyDescent="0.25">
      <c r="A36" s="18">
        <v>24</v>
      </c>
      <c r="B36" s="22" t="s">
        <v>51</v>
      </c>
      <c r="C36" s="22" t="s">
        <v>52</v>
      </c>
      <c r="D36" s="20" t="s">
        <v>16</v>
      </c>
      <c r="E36" s="20">
        <v>30</v>
      </c>
      <c r="F36" s="21">
        <v>420</v>
      </c>
      <c r="G36" s="21">
        <f t="shared" si="1"/>
        <v>12600</v>
      </c>
    </row>
    <row r="37" spans="1:8" ht="46.5" customHeight="1" x14ac:dyDescent="0.25">
      <c r="A37" s="18">
        <v>25</v>
      </c>
      <c r="B37" s="22" t="s">
        <v>53</v>
      </c>
      <c r="C37" s="22" t="s">
        <v>54</v>
      </c>
      <c r="D37" s="20" t="s">
        <v>16</v>
      </c>
      <c r="E37" s="20">
        <v>40</v>
      </c>
      <c r="F37" s="21">
        <v>420</v>
      </c>
      <c r="G37" s="21">
        <f t="shared" si="1"/>
        <v>16800</v>
      </c>
    </row>
    <row r="38" spans="1:8" ht="36" x14ac:dyDescent="0.25">
      <c r="A38" s="18">
        <v>26</v>
      </c>
      <c r="B38" s="22" t="s">
        <v>55</v>
      </c>
      <c r="C38" s="22" t="s">
        <v>56</v>
      </c>
      <c r="D38" s="20" t="s">
        <v>16</v>
      </c>
      <c r="E38" s="20">
        <v>30</v>
      </c>
      <c r="F38" s="21">
        <v>420</v>
      </c>
      <c r="G38" s="21">
        <f t="shared" si="1"/>
        <v>12600</v>
      </c>
    </row>
    <row r="39" spans="1:8" ht="33" customHeight="1" x14ac:dyDescent="0.25">
      <c r="A39" s="18">
        <v>27</v>
      </c>
      <c r="B39" s="22" t="s">
        <v>57</v>
      </c>
      <c r="C39" s="22" t="s">
        <v>58</v>
      </c>
      <c r="D39" s="20" t="s">
        <v>16</v>
      </c>
      <c r="E39" s="20">
        <v>30</v>
      </c>
      <c r="F39" s="21">
        <v>420</v>
      </c>
      <c r="G39" s="21">
        <f t="shared" si="1"/>
        <v>12600</v>
      </c>
    </row>
    <row r="40" spans="1:8" ht="40.5" customHeight="1" x14ac:dyDescent="0.25">
      <c r="A40" s="18">
        <v>28</v>
      </c>
      <c r="B40" s="22" t="s">
        <v>59</v>
      </c>
      <c r="C40" s="22" t="s">
        <v>217</v>
      </c>
      <c r="D40" s="20" t="s">
        <v>16</v>
      </c>
      <c r="E40" s="20">
        <v>12</v>
      </c>
      <c r="F40" s="21">
        <v>1600</v>
      </c>
      <c r="G40" s="21">
        <f t="shared" si="1"/>
        <v>19200</v>
      </c>
    </row>
    <row r="41" spans="1:8" ht="36" x14ac:dyDescent="0.25">
      <c r="A41" s="18">
        <v>29</v>
      </c>
      <c r="B41" s="22" t="s">
        <v>60</v>
      </c>
      <c r="C41" s="22" t="s">
        <v>218</v>
      </c>
      <c r="D41" s="20" t="s">
        <v>16</v>
      </c>
      <c r="E41" s="20">
        <v>24</v>
      </c>
      <c r="F41" s="21">
        <v>1600</v>
      </c>
      <c r="G41" s="21">
        <f t="shared" si="1"/>
        <v>38400</v>
      </c>
    </row>
    <row r="42" spans="1:8" ht="43.5" customHeight="1" x14ac:dyDescent="0.25">
      <c r="A42" s="18">
        <v>30</v>
      </c>
      <c r="B42" s="22" t="s">
        <v>61</v>
      </c>
      <c r="C42" s="22" t="s">
        <v>219</v>
      </c>
      <c r="D42" s="20" t="s">
        <v>16</v>
      </c>
      <c r="E42" s="20">
        <v>36</v>
      </c>
      <c r="F42" s="21">
        <v>1600</v>
      </c>
      <c r="G42" s="21">
        <f t="shared" si="1"/>
        <v>57600</v>
      </c>
    </row>
    <row r="43" spans="1:8" ht="24" x14ac:dyDescent="0.25">
      <c r="A43" s="18">
        <v>31</v>
      </c>
      <c r="B43" s="19" t="s">
        <v>62</v>
      </c>
      <c r="C43" s="19" t="s">
        <v>63</v>
      </c>
      <c r="D43" s="20" t="s">
        <v>16</v>
      </c>
      <c r="E43" s="20">
        <v>12</v>
      </c>
      <c r="F43" s="21">
        <v>7000</v>
      </c>
      <c r="G43" s="21">
        <f t="shared" si="1"/>
        <v>84000</v>
      </c>
    </row>
    <row r="44" spans="1:8" ht="26.25" customHeight="1" x14ac:dyDescent="0.25">
      <c r="A44" s="18">
        <v>32</v>
      </c>
      <c r="B44" s="19" t="s">
        <v>64</v>
      </c>
      <c r="C44" s="19" t="s">
        <v>65</v>
      </c>
      <c r="D44" s="20" t="s">
        <v>16</v>
      </c>
      <c r="E44" s="20">
        <v>6</v>
      </c>
      <c r="F44" s="21">
        <v>120000</v>
      </c>
      <c r="G44" s="21">
        <f t="shared" si="1"/>
        <v>720000</v>
      </c>
      <c r="H44" s="23"/>
    </row>
    <row r="45" spans="1:8" ht="36" x14ac:dyDescent="0.25">
      <c r="A45" s="18">
        <v>33</v>
      </c>
      <c r="B45" s="19" t="s">
        <v>66</v>
      </c>
      <c r="C45" s="19" t="s">
        <v>67</v>
      </c>
      <c r="D45" s="20" t="s">
        <v>16</v>
      </c>
      <c r="E45" s="20">
        <v>1</v>
      </c>
      <c r="F45" s="21">
        <v>522100</v>
      </c>
      <c r="G45" s="21">
        <f t="shared" si="1"/>
        <v>522100</v>
      </c>
    </row>
    <row r="46" spans="1:8" ht="19.5" customHeight="1" x14ac:dyDescent="0.25">
      <c r="A46" s="18">
        <v>34</v>
      </c>
      <c r="B46" s="19" t="s">
        <v>68</v>
      </c>
      <c r="C46" s="19" t="s">
        <v>205</v>
      </c>
      <c r="D46" s="21" t="s">
        <v>69</v>
      </c>
      <c r="E46" s="20">
        <v>3</v>
      </c>
      <c r="F46" s="21">
        <v>1900</v>
      </c>
      <c r="G46" s="21">
        <f t="shared" si="1"/>
        <v>5700</v>
      </c>
    </row>
    <row r="47" spans="1:8" ht="20.25" customHeight="1" x14ac:dyDescent="0.25">
      <c r="A47" s="18">
        <v>35</v>
      </c>
      <c r="B47" s="19" t="s">
        <v>68</v>
      </c>
      <c r="C47" s="19" t="s">
        <v>206</v>
      </c>
      <c r="D47" s="21" t="s">
        <v>69</v>
      </c>
      <c r="E47" s="20">
        <v>3</v>
      </c>
      <c r="F47" s="21">
        <v>1900</v>
      </c>
      <c r="G47" s="21">
        <f t="shared" si="1"/>
        <v>5700</v>
      </c>
    </row>
    <row r="48" spans="1:8" ht="26.25" customHeight="1" x14ac:dyDescent="0.25">
      <c r="A48" s="18">
        <v>36</v>
      </c>
      <c r="B48" s="19" t="s">
        <v>68</v>
      </c>
      <c r="C48" s="19" t="s">
        <v>207</v>
      </c>
      <c r="D48" s="21" t="s">
        <v>69</v>
      </c>
      <c r="E48" s="20">
        <v>3</v>
      </c>
      <c r="F48" s="21">
        <v>1900</v>
      </c>
      <c r="G48" s="21">
        <f t="shared" si="1"/>
        <v>5700</v>
      </c>
    </row>
    <row r="49" spans="1:8" ht="84" x14ac:dyDescent="0.25">
      <c r="A49" s="18">
        <v>37</v>
      </c>
      <c r="B49" s="19" t="s">
        <v>70</v>
      </c>
      <c r="C49" s="19" t="s">
        <v>71</v>
      </c>
      <c r="D49" s="21" t="s">
        <v>16</v>
      </c>
      <c r="E49" s="20">
        <v>3</v>
      </c>
      <c r="F49" s="21">
        <v>280</v>
      </c>
      <c r="G49" s="21">
        <f t="shared" si="1"/>
        <v>840</v>
      </c>
    </row>
    <row r="50" spans="1:8" ht="60" x14ac:dyDescent="0.25">
      <c r="A50" s="18">
        <v>38</v>
      </c>
      <c r="B50" s="19" t="s">
        <v>72</v>
      </c>
      <c r="C50" s="19" t="s">
        <v>73</v>
      </c>
      <c r="D50" s="6" t="s">
        <v>74</v>
      </c>
      <c r="E50" s="20">
        <v>5</v>
      </c>
      <c r="F50" s="21">
        <v>178</v>
      </c>
      <c r="G50" s="21">
        <f t="shared" si="1"/>
        <v>890</v>
      </c>
    </row>
    <row r="51" spans="1:8" ht="180" x14ac:dyDescent="0.25">
      <c r="A51" s="18">
        <v>39</v>
      </c>
      <c r="B51" s="19" t="s">
        <v>76</v>
      </c>
      <c r="C51" s="19" t="s">
        <v>77</v>
      </c>
      <c r="D51" s="6" t="s">
        <v>16</v>
      </c>
      <c r="E51" s="20">
        <v>1900</v>
      </c>
      <c r="F51" s="21">
        <v>40</v>
      </c>
      <c r="G51" s="21">
        <f t="shared" si="1"/>
        <v>76000</v>
      </c>
    </row>
    <row r="52" spans="1:8" ht="180" x14ac:dyDescent="0.25">
      <c r="A52" s="18">
        <v>40</v>
      </c>
      <c r="B52" s="19" t="s">
        <v>78</v>
      </c>
      <c r="C52" s="19" t="s">
        <v>75</v>
      </c>
      <c r="D52" s="6" t="s">
        <v>16</v>
      </c>
      <c r="E52" s="20">
        <v>2550</v>
      </c>
      <c r="F52" s="21">
        <v>40</v>
      </c>
      <c r="G52" s="21">
        <f t="shared" si="1"/>
        <v>102000</v>
      </c>
    </row>
    <row r="53" spans="1:8" ht="72" x14ac:dyDescent="0.25">
      <c r="A53" s="18">
        <v>41</v>
      </c>
      <c r="B53" s="19" t="s">
        <v>79</v>
      </c>
      <c r="C53" s="19" t="s">
        <v>223</v>
      </c>
      <c r="D53" s="6" t="s">
        <v>16</v>
      </c>
      <c r="E53" s="20">
        <v>15</v>
      </c>
      <c r="F53" s="21">
        <v>600</v>
      </c>
      <c r="G53" s="21">
        <f t="shared" si="1"/>
        <v>9000</v>
      </c>
    </row>
    <row r="54" spans="1:8" ht="72" x14ac:dyDescent="0.25">
      <c r="A54" s="18">
        <v>42</v>
      </c>
      <c r="B54" s="19" t="s">
        <v>80</v>
      </c>
      <c r="C54" s="19" t="s">
        <v>222</v>
      </c>
      <c r="D54" s="6" t="s">
        <v>16</v>
      </c>
      <c r="E54" s="20">
        <v>375</v>
      </c>
      <c r="F54" s="21">
        <v>40</v>
      </c>
      <c r="G54" s="21">
        <f t="shared" si="1"/>
        <v>15000</v>
      </c>
    </row>
    <row r="55" spans="1:8" ht="288" x14ac:dyDescent="0.25">
      <c r="A55" s="18">
        <v>43</v>
      </c>
      <c r="B55" s="24" t="s">
        <v>82</v>
      </c>
      <c r="C55" s="19" t="s">
        <v>230</v>
      </c>
      <c r="D55" s="6" t="s">
        <v>16</v>
      </c>
      <c r="E55" s="20">
        <v>1000</v>
      </c>
      <c r="F55" s="21">
        <v>7</v>
      </c>
      <c r="G55" s="21">
        <f t="shared" si="1"/>
        <v>7000</v>
      </c>
      <c r="H55" s="23"/>
    </row>
    <row r="56" spans="1:8" ht="72" x14ac:dyDescent="0.25">
      <c r="A56" s="18">
        <v>44</v>
      </c>
      <c r="B56" s="19" t="s">
        <v>83</v>
      </c>
      <c r="C56" s="19" t="s">
        <v>84</v>
      </c>
      <c r="D56" s="6" t="s">
        <v>8</v>
      </c>
      <c r="E56" s="20">
        <v>430</v>
      </c>
      <c r="F56" s="21">
        <v>160</v>
      </c>
      <c r="G56" s="21">
        <f t="shared" si="1"/>
        <v>68800</v>
      </c>
    </row>
    <row r="57" spans="1:8" ht="141" customHeight="1" x14ac:dyDescent="0.25">
      <c r="A57" s="18">
        <v>45</v>
      </c>
      <c r="B57" s="19" t="s">
        <v>85</v>
      </c>
      <c r="C57" s="19" t="s">
        <v>86</v>
      </c>
      <c r="D57" s="6" t="s">
        <v>87</v>
      </c>
      <c r="E57" s="20">
        <v>2975</v>
      </c>
      <c r="F57" s="21">
        <v>85</v>
      </c>
      <c r="G57" s="21">
        <f t="shared" si="1"/>
        <v>252875</v>
      </c>
    </row>
    <row r="58" spans="1:8" ht="89.25" customHeight="1" x14ac:dyDescent="0.25">
      <c r="A58" s="18">
        <v>46</v>
      </c>
      <c r="B58" s="19" t="s">
        <v>88</v>
      </c>
      <c r="C58" s="19" t="s">
        <v>239</v>
      </c>
      <c r="D58" s="6" t="s">
        <v>89</v>
      </c>
      <c r="E58" s="20">
        <v>18</v>
      </c>
      <c r="F58" s="21">
        <v>6000</v>
      </c>
      <c r="G58" s="21">
        <f t="shared" si="1"/>
        <v>108000</v>
      </c>
    </row>
    <row r="59" spans="1:8" ht="279" customHeight="1" x14ac:dyDescent="0.25">
      <c r="A59" s="18">
        <v>47</v>
      </c>
      <c r="B59" s="24" t="s">
        <v>90</v>
      </c>
      <c r="C59" s="19" t="s">
        <v>231</v>
      </c>
      <c r="D59" s="6" t="s">
        <v>16</v>
      </c>
      <c r="E59" s="20">
        <v>1000</v>
      </c>
      <c r="F59" s="21">
        <v>7</v>
      </c>
      <c r="G59" s="21">
        <f t="shared" si="1"/>
        <v>7000</v>
      </c>
      <c r="H59" s="25"/>
    </row>
    <row r="60" spans="1:8" ht="276.75" customHeight="1" x14ac:dyDescent="0.25">
      <c r="A60" s="18">
        <v>48</v>
      </c>
      <c r="B60" s="24" t="s">
        <v>91</v>
      </c>
      <c r="C60" s="19" t="s">
        <v>232</v>
      </c>
      <c r="D60" s="6" t="s">
        <v>16</v>
      </c>
      <c r="E60" s="20">
        <v>1000</v>
      </c>
      <c r="F60" s="21">
        <v>7</v>
      </c>
      <c r="G60" s="21">
        <f t="shared" si="1"/>
        <v>7000</v>
      </c>
      <c r="H60" s="26"/>
    </row>
    <row r="61" spans="1:8" ht="277.5" customHeight="1" x14ac:dyDescent="0.25">
      <c r="A61" s="18">
        <v>49</v>
      </c>
      <c r="B61" s="24" t="s">
        <v>92</v>
      </c>
      <c r="C61" s="19" t="s">
        <v>224</v>
      </c>
      <c r="D61" s="27" t="s">
        <v>16</v>
      </c>
      <c r="E61" s="28">
        <v>1000</v>
      </c>
      <c r="F61" s="21">
        <v>7</v>
      </c>
      <c r="G61" s="21">
        <f t="shared" si="1"/>
        <v>7000</v>
      </c>
      <c r="H61" s="29"/>
    </row>
    <row r="62" spans="1:8" ht="153.75" customHeight="1" x14ac:dyDescent="0.25">
      <c r="A62" s="18">
        <v>50</v>
      </c>
      <c r="B62" s="19" t="s">
        <v>93</v>
      </c>
      <c r="C62" s="19" t="s">
        <v>94</v>
      </c>
      <c r="D62" s="6" t="s">
        <v>95</v>
      </c>
      <c r="E62" s="20">
        <v>23</v>
      </c>
      <c r="F62" s="21">
        <v>600</v>
      </c>
      <c r="G62" s="21">
        <f t="shared" si="1"/>
        <v>13800</v>
      </c>
    </row>
    <row r="63" spans="1:8" ht="36" x14ac:dyDescent="0.25">
      <c r="A63" s="18">
        <v>51</v>
      </c>
      <c r="B63" s="19" t="s">
        <v>198</v>
      </c>
      <c r="C63" s="19" t="s">
        <v>199</v>
      </c>
      <c r="D63" s="20" t="s">
        <v>81</v>
      </c>
      <c r="E63" s="20">
        <v>7</v>
      </c>
      <c r="F63" s="21">
        <v>5200</v>
      </c>
      <c r="G63" s="21">
        <f t="shared" si="1"/>
        <v>36400</v>
      </c>
    </row>
    <row r="64" spans="1:8" x14ac:dyDescent="0.25">
      <c r="A64" s="18">
        <v>52</v>
      </c>
      <c r="B64" s="19" t="s">
        <v>190</v>
      </c>
      <c r="C64" s="19" t="s">
        <v>191</v>
      </c>
      <c r="D64" s="20" t="s">
        <v>81</v>
      </c>
      <c r="E64" s="20">
        <v>3</v>
      </c>
      <c r="F64" s="21">
        <v>650</v>
      </c>
      <c r="G64" s="21">
        <f t="shared" si="1"/>
        <v>1950</v>
      </c>
    </row>
    <row r="65" spans="1:8" x14ac:dyDescent="0.25">
      <c r="A65" s="18">
        <v>53</v>
      </c>
      <c r="B65" s="19" t="s">
        <v>190</v>
      </c>
      <c r="C65" s="19" t="s">
        <v>192</v>
      </c>
      <c r="D65" s="20" t="s">
        <v>81</v>
      </c>
      <c r="E65" s="20">
        <v>3</v>
      </c>
      <c r="F65" s="21">
        <v>650</v>
      </c>
      <c r="G65" s="21">
        <f t="shared" si="1"/>
        <v>1950</v>
      </c>
    </row>
    <row r="66" spans="1:8" x14ac:dyDescent="0.25">
      <c r="A66" s="18">
        <v>54</v>
      </c>
      <c r="B66" s="19" t="s">
        <v>190</v>
      </c>
      <c r="C66" s="19" t="s">
        <v>193</v>
      </c>
      <c r="D66" s="20" t="s">
        <v>81</v>
      </c>
      <c r="E66" s="20">
        <v>2</v>
      </c>
      <c r="F66" s="21">
        <v>650</v>
      </c>
      <c r="G66" s="21">
        <f t="shared" si="1"/>
        <v>1300</v>
      </c>
    </row>
    <row r="67" spans="1:8" ht="72.75" customHeight="1" x14ac:dyDescent="0.25">
      <c r="A67" s="18">
        <v>55</v>
      </c>
      <c r="B67" s="19" t="s">
        <v>201</v>
      </c>
      <c r="C67" s="19" t="s">
        <v>96</v>
      </c>
      <c r="D67" s="20" t="s">
        <v>81</v>
      </c>
      <c r="E67" s="20">
        <v>1</v>
      </c>
      <c r="F67" s="21">
        <v>102752</v>
      </c>
      <c r="G67" s="21">
        <f t="shared" si="1"/>
        <v>102752</v>
      </c>
    </row>
    <row r="68" spans="1:8" ht="306.75" customHeight="1" x14ac:dyDescent="0.25">
      <c r="A68" s="18">
        <v>56</v>
      </c>
      <c r="B68" s="19" t="s">
        <v>204</v>
      </c>
      <c r="C68" s="19" t="s">
        <v>240</v>
      </c>
      <c r="D68" s="20" t="s">
        <v>81</v>
      </c>
      <c r="E68" s="20">
        <v>50</v>
      </c>
      <c r="F68" s="21">
        <v>15000</v>
      </c>
      <c r="G68" s="21">
        <f t="shared" si="1"/>
        <v>750000</v>
      </c>
    </row>
    <row r="69" spans="1:8" ht="276" x14ac:dyDescent="0.25">
      <c r="A69" s="18">
        <v>57</v>
      </c>
      <c r="B69" s="19" t="s">
        <v>97</v>
      </c>
      <c r="C69" s="19" t="s">
        <v>241</v>
      </c>
      <c r="D69" s="6" t="s">
        <v>16</v>
      </c>
      <c r="E69" s="28">
        <v>100</v>
      </c>
      <c r="F69" s="21">
        <v>2700</v>
      </c>
      <c r="G69" s="21">
        <f t="shared" si="1"/>
        <v>270000</v>
      </c>
      <c r="H69" s="25"/>
    </row>
    <row r="70" spans="1:8" ht="276.75" customHeight="1" x14ac:dyDescent="0.25">
      <c r="A70" s="18">
        <v>58</v>
      </c>
      <c r="B70" s="24" t="s">
        <v>92</v>
      </c>
      <c r="C70" s="19" t="s">
        <v>233</v>
      </c>
      <c r="D70" s="27" t="s">
        <v>16</v>
      </c>
      <c r="E70" s="28">
        <v>1000</v>
      </c>
      <c r="F70" s="21">
        <v>7</v>
      </c>
      <c r="G70" s="21">
        <f t="shared" si="1"/>
        <v>7000</v>
      </c>
      <c r="H70" s="29"/>
    </row>
    <row r="71" spans="1:8" ht="120" x14ac:dyDescent="0.25">
      <c r="A71" s="18">
        <v>59</v>
      </c>
      <c r="B71" s="19" t="s">
        <v>98</v>
      </c>
      <c r="C71" s="19" t="s">
        <v>99</v>
      </c>
      <c r="D71" s="6" t="s">
        <v>16</v>
      </c>
      <c r="E71" s="20">
        <v>615</v>
      </c>
      <c r="F71" s="21">
        <v>70</v>
      </c>
      <c r="G71" s="21">
        <f t="shared" si="1"/>
        <v>43050</v>
      </c>
      <c r="H71" s="23"/>
    </row>
    <row r="72" spans="1:8" ht="216" x14ac:dyDescent="0.25">
      <c r="A72" s="18">
        <v>60</v>
      </c>
      <c r="B72" s="19" t="s">
        <v>100</v>
      </c>
      <c r="C72" s="19" t="s">
        <v>101</v>
      </c>
      <c r="D72" s="6" t="s">
        <v>16</v>
      </c>
      <c r="E72" s="20">
        <v>4125</v>
      </c>
      <c r="F72" s="21">
        <v>12</v>
      </c>
      <c r="G72" s="21">
        <f t="shared" si="1"/>
        <v>49500</v>
      </c>
    </row>
    <row r="73" spans="1:8" ht="24" x14ac:dyDescent="0.25">
      <c r="A73" s="18">
        <v>61</v>
      </c>
      <c r="B73" s="30" t="s">
        <v>194</v>
      </c>
      <c r="C73" s="30" t="s">
        <v>195</v>
      </c>
      <c r="D73" s="31" t="s">
        <v>16</v>
      </c>
      <c r="E73" s="20">
        <v>15</v>
      </c>
      <c r="F73" s="21">
        <v>6000</v>
      </c>
      <c r="G73" s="21">
        <f t="shared" si="1"/>
        <v>90000</v>
      </c>
    </row>
    <row r="74" spans="1:8" ht="25.5" customHeight="1" x14ac:dyDescent="0.25">
      <c r="A74" s="18">
        <v>62</v>
      </c>
      <c r="B74" s="22" t="s">
        <v>102</v>
      </c>
      <c r="C74" s="22" t="s">
        <v>103</v>
      </c>
      <c r="D74" s="20" t="s">
        <v>16</v>
      </c>
      <c r="E74" s="20">
        <v>15</v>
      </c>
      <c r="F74" s="32">
        <v>300</v>
      </c>
      <c r="G74" s="21">
        <f t="shared" si="1"/>
        <v>4500</v>
      </c>
    </row>
    <row r="75" spans="1:8" ht="408.75" customHeight="1" x14ac:dyDescent="0.25">
      <c r="A75" s="18">
        <v>63</v>
      </c>
      <c r="B75" s="24" t="s">
        <v>104</v>
      </c>
      <c r="C75" s="19" t="s">
        <v>234</v>
      </c>
      <c r="D75" s="27" t="s">
        <v>16</v>
      </c>
      <c r="E75" s="28">
        <v>500</v>
      </c>
      <c r="F75" s="21">
        <v>50</v>
      </c>
      <c r="G75" s="21">
        <f t="shared" si="1"/>
        <v>25000</v>
      </c>
      <c r="H75" s="33"/>
    </row>
    <row r="76" spans="1:8" ht="39.75" customHeight="1" x14ac:dyDescent="0.25">
      <c r="A76" s="18">
        <v>64</v>
      </c>
      <c r="B76" s="19" t="s">
        <v>105</v>
      </c>
      <c r="C76" s="19" t="s">
        <v>106</v>
      </c>
      <c r="D76" s="20" t="s">
        <v>69</v>
      </c>
      <c r="E76" s="20">
        <v>8</v>
      </c>
      <c r="F76" s="21">
        <v>5000</v>
      </c>
      <c r="G76" s="21">
        <f t="shared" si="1"/>
        <v>40000</v>
      </c>
    </row>
    <row r="77" spans="1:8" ht="120" customHeight="1" x14ac:dyDescent="0.25">
      <c r="A77" s="18">
        <v>65</v>
      </c>
      <c r="B77" s="19" t="s">
        <v>107</v>
      </c>
      <c r="C77" s="19" t="s">
        <v>108</v>
      </c>
      <c r="D77" s="34" t="s">
        <v>109</v>
      </c>
      <c r="E77" s="20">
        <v>2</v>
      </c>
      <c r="F77" s="21">
        <v>1920</v>
      </c>
      <c r="G77" s="21">
        <f t="shared" si="1"/>
        <v>3840</v>
      </c>
    </row>
    <row r="78" spans="1:8" ht="39" customHeight="1" x14ac:dyDescent="0.25">
      <c r="A78" s="18">
        <v>66</v>
      </c>
      <c r="B78" s="19" t="s">
        <v>180</v>
      </c>
      <c r="C78" s="35" t="s">
        <v>225</v>
      </c>
      <c r="D78" s="36" t="s">
        <v>69</v>
      </c>
      <c r="E78" s="20">
        <v>8</v>
      </c>
      <c r="F78" s="8">
        <v>111800</v>
      </c>
      <c r="G78" s="21">
        <f t="shared" si="1"/>
        <v>894400</v>
      </c>
    </row>
    <row r="79" spans="1:8" ht="48" x14ac:dyDescent="0.25">
      <c r="A79" s="18">
        <v>67</v>
      </c>
      <c r="B79" s="19" t="s">
        <v>110</v>
      </c>
      <c r="C79" s="35" t="s">
        <v>226</v>
      </c>
      <c r="D79" s="27" t="s">
        <v>69</v>
      </c>
      <c r="E79" s="20">
        <v>140</v>
      </c>
      <c r="F79" s="8">
        <v>1000</v>
      </c>
      <c r="G79" s="21">
        <f t="shared" si="1"/>
        <v>140000</v>
      </c>
      <c r="H79" s="37"/>
    </row>
    <row r="80" spans="1:8" ht="48" x14ac:dyDescent="0.25">
      <c r="A80" s="18">
        <v>68</v>
      </c>
      <c r="B80" s="19" t="s">
        <v>111</v>
      </c>
      <c r="C80" s="35" t="s">
        <v>227</v>
      </c>
      <c r="D80" s="27" t="s">
        <v>69</v>
      </c>
      <c r="E80" s="20">
        <v>70</v>
      </c>
      <c r="F80" s="8">
        <v>1275</v>
      </c>
      <c r="G80" s="21">
        <f t="shared" si="1"/>
        <v>89250</v>
      </c>
      <c r="H80" s="37"/>
    </row>
    <row r="81" spans="1:8" ht="42.75" customHeight="1" x14ac:dyDescent="0.25">
      <c r="A81" s="18">
        <v>69</v>
      </c>
      <c r="B81" s="19" t="s">
        <v>112</v>
      </c>
      <c r="C81" s="35" t="s">
        <v>228</v>
      </c>
      <c r="D81" s="27" t="s">
        <v>69</v>
      </c>
      <c r="E81" s="20">
        <v>1</v>
      </c>
      <c r="F81" s="8">
        <v>133585</v>
      </c>
      <c r="G81" s="21">
        <f t="shared" si="1"/>
        <v>133585</v>
      </c>
      <c r="H81" s="37"/>
    </row>
    <row r="82" spans="1:8" ht="41.25" customHeight="1" x14ac:dyDescent="0.25">
      <c r="A82" s="18">
        <v>70</v>
      </c>
      <c r="B82" s="19" t="s">
        <v>113</v>
      </c>
      <c r="C82" s="35" t="s">
        <v>229</v>
      </c>
      <c r="D82" s="27" t="s">
        <v>69</v>
      </c>
      <c r="E82" s="20">
        <v>8</v>
      </c>
      <c r="F82" s="21">
        <v>29040</v>
      </c>
      <c r="G82" s="21">
        <f t="shared" si="1"/>
        <v>232320</v>
      </c>
      <c r="H82" s="37"/>
    </row>
    <row r="83" spans="1:8" ht="39.75" customHeight="1" x14ac:dyDescent="0.25">
      <c r="A83" s="18">
        <v>71</v>
      </c>
      <c r="B83" s="19" t="s">
        <v>114</v>
      </c>
      <c r="C83" s="19" t="s">
        <v>115</v>
      </c>
      <c r="D83" s="6" t="s">
        <v>16</v>
      </c>
      <c r="E83" s="20">
        <v>132.5</v>
      </c>
      <c r="F83" s="21">
        <v>15</v>
      </c>
      <c r="G83" s="21">
        <f t="shared" ref="G83:G129" si="2">E83*F83</f>
        <v>1987.5</v>
      </c>
    </row>
    <row r="84" spans="1:8" ht="25.5" customHeight="1" x14ac:dyDescent="0.25">
      <c r="A84" s="18">
        <v>72</v>
      </c>
      <c r="B84" s="19" t="s">
        <v>116</v>
      </c>
      <c r="C84" s="19" t="s">
        <v>220</v>
      </c>
      <c r="D84" s="6" t="s">
        <v>16</v>
      </c>
      <c r="E84" s="20">
        <v>115</v>
      </c>
      <c r="F84" s="21">
        <v>150</v>
      </c>
      <c r="G84" s="21">
        <f t="shared" si="2"/>
        <v>17250</v>
      </c>
    </row>
    <row r="85" spans="1:8" ht="24" x14ac:dyDescent="0.25">
      <c r="A85" s="18">
        <v>73</v>
      </c>
      <c r="B85" s="22" t="s">
        <v>200</v>
      </c>
      <c r="C85" s="22" t="s">
        <v>235</v>
      </c>
      <c r="D85" s="6" t="s">
        <v>16</v>
      </c>
      <c r="E85" s="20">
        <v>10</v>
      </c>
      <c r="F85" s="21">
        <v>600</v>
      </c>
      <c r="G85" s="21">
        <f t="shared" si="2"/>
        <v>6000</v>
      </c>
    </row>
    <row r="86" spans="1:8" ht="36" x14ac:dyDescent="0.25">
      <c r="A86" s="18">
        <v>74</v>
      </c>
      <c r="B86" s="19" t="s">
        <v>117</v>
      </c>
      <c r="C86" s="19" t="s">
        <v>118</v>
      </c>
      <c r="D86" s="6" t="s">
        <v>16</v>
      </c>
      <c r="E86" s="20">
        <v>8</v>
      </c>
      <c r="F86" s="21">
        <v>50</v>
      </c>
      <c r="G86" s="21">
        <f t="shared" si="2"/>
        <v>400</v>
      </c>
    </row>
    <row r="87" spans="1:8" ht="37.5" customHeight="1" x14ac:dyDescent="0.25">
      <c r="A87" s="18">
        <v>75</v>
      </c>
      <c r="B87" s="19" t="s">
        <v>119</v>
      </c>
      <c r="C87" s="22" t="s">
        <v>120</v>
      </c>
      <c r="D87" s="6" t="s">
        <v>16</v>
      </c>
      <c r="E87" s="20">
        <v>13</v>
      </c>
      <c r="F87" s="21">
        <v>300</v>
      </c>
      <c r="G87" s="21">
        <f t="shared" si="2"/>
        <v>3900</v>
      </c>
    </row>
    <row r="88" spans="1:8" ht="36" x14ac:dyDescent="0.25">
      <c r="A88" s="18">
        <v>76</v>
      </c>
      <c r="B88" s="22" t="s">
        <v>121</v>
      </c>
      <c r="C88" s="22" t="s">
        <v>122</v>
      </c>
      <c r="D88" s="20" t="s">
        <v>16</v>
      </c>
      <c r="E88" s="20">
        <v>7</v>
      </c>
      <c r="F88" s="21">
        <v>800</v>
      </c>
      <c r="G88" s="21">
        <f t="shared" si="2"/>
        <v>5600</v>
      </c>
    </row>
    <row r="89" spans="1:8" ht="48" x14ac:dyDescent="0.25">
      <c r="A89" s="18">
        <v>77</v>
      </c>
      <c r="B89" s="19" t="s">
        <v>123</v>
      </c>
      <c r="C89" s="19" t="s">
        <v>124</v>
      </c>
      <c r="D89" s="20" t="s">
        <v>16</v>
      </c>
      <c r="E89" s="20">
        <v>25</v>
      </c>
      <c r="F89" s="21">
        <v>45</v>
      </c>
      <c r="G89" s="21">
        <f t="shared" si="2"/>
        <v>1125</v>
      </c>
    </row>
    <row r="90" spans="1:8" ht="60" x14ac:dyDescent="0.25">
      <c r="A90" s="18">
        <v>78</v>
      </c>
      <c r="B90" s="19" t="s">
        <v>126</v>
      </c>
      <c r="C90" s="19" t="s">
        <v>125</v>
      </c>
      <c r="D90" s="20" t="s">
        <v>16</v>
      </c>
      <c r="E90" s="20">
        <v>1</v>
      </c>
      <c r="F90" s="21">
        <v>20000</v>
      </c>
      <c r="G90" s="21">
        <f t="shared" si="2"/>
        <v>20000</v>
      </c>
    </row>
    <row r="91" spans="1:8" ht="60" x14ac:dyDescent="0.25">
      <c r="A91" s="18">
        <v>79</v>
      </c>
      <c r="B91" s="19" t="s">
        <v>127</v>
      </c>
      <c r="C91" s="19" t="s">
        <v>125</v>
      </c>
      <c r="D91" s="20" t="s">
        <v>128</v>
      </c>
      <c r="E91" s="20">
        <v>1</v>
      </c>
      <c r="F91" s="21">
        <v>15000</v>
      </c>
      <c r="G91" s="21">
        <f t="shared" si="2"/>
        <v>15000</v>
      </c>
    </row>
    <row r="92" spans="1:8" ht="40.5" customHeight="1" x14ac:dyDescent="0.25">
      <c r="A92" s="18">
        <v>80</v>
      </c>
      <c r="B92" s="19" t="s">
        <v>196</v>
      </c>
      <c r="C92" s="19" t="s">
        <v>208</v>
      </c>
      <c r="D92" s="20" t="s">
        <v>16</v>
      </c>
      <c r="E92" s="20">
        <v>10</v>
      </c>
      <c r="F92" s="21">
        <v>2200</v>
      </c>
      <c r="G92" s="21">
        <f t="shared" si="2"/>
        <v>22000</v>
      </c>
    </row>
    <row r="93" spans="1:8" ht="29.25" customHeight="1" x14ac:dyDescent="0.25">
      <c r="A93" s="18">
        <v>81</v>
      </c>
      <c r="B93" s="19" t="s">
        <v>197</v>
      </c>
      <c r="C93" s="19" t="s">
        <v>209</v>
      </c>
      <c r="D93" s="20" t="s">
        <v>16</v>
      </c>
      <c r="E93" s="20">
        <v>2</v>
      </c>
      <c r="F93" s="21">
        <v>2200</v>
      </c>
      <c r="G93" s="21">
        <f t="shared" si="2"/>
        <v>4400</v>
      </c>
    </row>
    <row r="94" spans="1:8" ht="29.25" customHeight="1" x14ac:dyDescent="0.25">
      <c r="A94" s="18">
        <v>82</v>
      </c>
      <c r="B94" s="19" t="s">
        <v>215</v>
      </c>
      <c r="C94" s="19" t="s">
        <v>216</v>
      </c>
      <c r="D94" s="20" t="s">
        <v>16</v>
      </c>
      <c r="E94" s="20">
        <v>30</v>
      </c>
      <c r="F94" s="21">
        <v>2200</v>
      </c>
      <c r="G94" s="21">
        <f t="shared" si="2"/>
        <v>66000</v>
      </c>
    </row>
    <row r="95" spans="1:8" ht="33" customHeight="1" x14ac:dyDescent="0.25">
      <c r="A95" s="18">
        <v>83</v>
      </c>
      <c r="B95" s="19" t="s">
        <v>131</v>
      </c>
      <c r="C95" s="19" t="s">
        <v>132</v>
      </c>
      <c r="D95" s="20" t="s">
        <v>16</v>
      </c>
      <c r="E95" s="20">
        <v>4</v>
      </c>
      <c r="F95" s="21">
        <v>2400</v>
      </c>
      <c r="G95" s="21">
        <f t="shared" si="2"/>
        <v>9600</v>
      </c>
    </row>
    <row r="96" spans="1:8" ht="24" x14ac:dyDescent="0.25">
      <c r="A96" s="18">
        <v>84</v>
      </c>
      <c r="B96" s="19" t="s">
        <v>133</v>
      </c>
      <c r="C96" s="19" t="s">
        <v>134</v>
      </c>
      <c r="D96" s="20" t="s">
        <v>16</v>
      </c>
      <c r="E96" s="20">
        <v>4</v>
      </c>
      <c r="F96" s="21">
        <v>2400</v>
      </c>
      <c r="G96" s="21">
        <f t="shared" si="2"/>
        <v>9600</v>
      </c>
    </row>
    <row r="97" spans="1:7" ht="24" x14ac:dyDescent="0.25">
      <c r="A97" s="18">
        <v>85</v>
      </c>
      <c r="B97" s="19" t="s">
        <v>236</v>
      </c>
      <c r="C97" s="19" t="s">
        <v>135</v>
      </c>
      <c r="D97" s="20" t="s">
        <v>16</v>
      </c>
      <c r="E97" s="20">
        <v>10</v>
      </c>
      <c r="F97" s="21">
        <v>2400</v>
      </c>
      <c r="G97" s="21">
        <f t="shared" si="2"/>
        <v>24000</v>
      </c>
    </row>
    <row r="98" spans="1:7" ht="30.75" customHeight="1" x14ac:dyDescent="0.25">
      <c r="A98" s="18">
        <v>86</v>
      </c>
      <c r="B98" s="19" t="s">
        <v>237</v>
      </c>
      <c r="C98" s="19" t="s">
        <v>136</v>
      </c>
      <c r="D98" s="20" t="s">
        <v>16</v>
      </c>
      <c r="E98" s="20">
        <v>20</v>
      </c>
      <c r="F98" s="21">
        <v>2400</v>
      </c>
      <c r="G98" s="21">
        <f t="shared" si="2"/>
        <v>48000</v>
      </c>
    </row>
    <row r="99" spans="1:7" ht="31.5" customHeight="1" x14ac:dyDescent="0.25">
      <c r="A99" s="18">
        <v>87</v>
      </c>
      <c r="B99" s="19" t="s">
        <v>238</v>
      </c>
      <c r="C99" s="19" t="s">
        <v>136</v>
      </c>
      <c r="D99" s="20" t="s">
        <v>16</v>
      </c>
      <c r="E99" s="20">
        <v>20</v>
      </c>
      <c r="F99" s="21">
        <v>2400</v>
      </c>
      <c r="G99" s="21">
        <f t="shared" si="2"/>
        <v>48000</v>
      </c>
    </row>
    <row r="100" spans="1:7" ht="20.25" customHeight="1" x14ac:dyDescent="0.25">
      <c r="A100" s="18">
        <v>88</v>
      </c>
      <c r="B100" s="19" t="s">
        <v>212</v>
      </c>
      <c r="C100" s="19" t="s">
        <v>213</v>
      </c>
      <c r="D100" s="20" t="s">
        <v>16</v>
      </c>
      <c r="E100" s="20">
        <v>20</v>
      </c>
      <c r="F100" s="21">
        <v>2400</v>
      </c>
      <c r="G100" s="21">
        <f t="shared" si="2"/>
        <v>48000</v>
      </c>
    </row>
    <row r="101" spans="1:7" ht="22.5" customHeight="1" x14ac:dyDescent="0.25">
      <c r="A101" s="18">
        <v>89</v>
      </c>
      <c r="B101" s="19" t="s">
        <v>211</v>
      </c>
      <c r="C101" s="19" t="s">
        <v>214</v>
      </c>
      <c r="D101" s="20" t="s">
        <v>16</v>
      </c>
      <c r="E101" s="20">
        <v>15</v>
      </c>
      <c r="F101" s="21">
        <v>2400</v>
      </c>
      <c r="G101" s="21">
        <f t="shared" si="2"/>
        <v>36000</v>
      </c>
    </row>
    <row r="102" spans="1:7" ht="26.25" customHeight="1" x14ac:dyDescent="0.25">
      <c r="A102" s="18">
        <v>90</v>
      </c>
      <c r="B102" s="19" t="s">
        <v>137</v>
      </c>
      <c r="C102" s="19" t="s">
        <v>138</v>
      </c>
      <c r="D102" s="20" t="s">
        <v>16</v>
      </c>
      <c r="E102" s="20">
        <v>2</v>
      </c>
      <c r="F102" s="21">
        <v>2400</v>
      </c>
      <c r="G102" s="21">
        <f t="shared" si="2"/>
        <v>4800</v>
      </c>
    </row>
    <row r="103" spans="1:7" ht="19.5" customHeight="1" x14ac:dyDescent="0.25">
      <c r="A103" s="18">
        <v>91</v>
      </c>
      <c r="B103" s="19" t="s">
        <v>139</v>
      </c>
      <c r="C103" s="19" t="s">
        <v>140</v>
      </c>
      <c r="D103" s="20" t="s">
        <v>16</v>
      </c>
      <c r="E103" s="20">
        <v>2</v>
      </c>
      <c r="F103" s="21">
        <v>3000</v>
      </c>
      <c r="G103" s="21">
        <f t="shared" si="2"/>
        <v>6000</v>
      </c>
    </row>
    <row r="104" spans="1:7" ht="24" customHeight="1" x14ac:dyDescent="0.25">
      <c r="A104" s="18">
        <v>92</v>
      </c>
      <c r="B104" s="19" t="s">
        <v>141</v>
      </c>
      <c r="C104" s="19" t="s">
        <v>142</v>
      </c>
      <c r="D104" s="20" t="s">
        <v>16</v>
      </c>
      <c r="E104" s="20">
        <v>1</v>
      </c>
      <c r="F104" s="21">
        <v>2400</v>
      </c>
      <c r="G104" s="21">
        <f t="shared" si="2"/>
        <v>2400</v>
      </c>
    </row>
    <row r="105" spans="1:7" ht="21.75" customHeight="1" x14ac:dyDescent="0.25">
      <c r="A105" s="18">
        <v>93</v>
      </c>
      <c r="B105" s="19" t="s">
        <v>143</v>
      </c>
      <c r="C105" s="19" t="s">
        <v>144</v>
      </c>
      <c r="D105" s="20" t="s">
        <v>16</v>
      </c>
      <c r="E105" s="20">
        <v>1</v>
      </c>
      <c r="F105" s="21">
        <v>2000</v>
      </c>
      <c r="G105" s="21">
        <f t="shared" si="2"/>
        <v>2000</v>
      </c>
    </row>
    <row r="106" spans="1:7" ht="24.75" customHeight="1" x14ac:dyDescent="0.25">
      <c r="A106" s="18">
        <v>94</v>
      </c>
      <c r="B106" s="19" t="s">
        <v>210</v>
      </c>
      <c r="C106" s="19" t="s">
        <v>145</v>
      </c>
      <c r="D106" s="20" t="s">
        <v>16</v>
      </c>
      <c r="E106" s="20">
        <v>1</v>
      </c>
      <c r="F106" s="21">
        <v>2400</v>
      </c>
      <c r="G106" s="21">
        <f t="shared" si="2"/>
        <v>2400</v>
      </c>
    </row>
    <row r="107" spans="1:7" ht="23.25" customHeight="1" x14ac:dyDescent="0.25">
      <c r="A107" s="18">
        <v>95</v>
      </c>
      <c r="B107" s="19" t="s">
        <v>146</v>
      </c>
      <c r="C107" s="19" t="s">
        <v>147</v>
      </c>
      <c r="D107" s="20" t="s">
        <v>16</v>
      </c>
      <c r="E107" s="20">
        <v>2</v>
      </c>
      <c r="F107" s="21">
        <v>1400</v>
      </c>
      <c r="G107" s="21">
        <f t="shared" si="2"/>
        <v>2800</v>
      </c>
    </row>
    <row r="108" spans="1:7" ht="21" customHeight="1" x14ac:dyDescent="0.25">
      <c r="A108" s="18">
        <v>96</v>
      </c>
      <c r="B108" s="19" t="s">
        <v>148</v>
      </c>
      <c r="C108" s="19" t="s">
        <v>149</v>
      </c>
      <c r="D108" s="20" t="s">
        <v>16</v>
      </c>
      <c r="E108" s="20">
        <v>2</v>
      </c>
      <c r="F108" s="21">
        <v>1400</v>
      </c>
      <c r="G108" s="21">
        <f t="shared" si="2"/>
        <v>2800</v>
      </c>
    </row>
    <row r="109" spans="1:7" ht="27.75" customHeight="1" x14ac:dyDescent="0.25">
      <c r="A109" s="18">
        <v>97</v>
      </c>
      <c r="B109" s="19" t="s">
        <v>150</v>
      </c>
      <c r="C109" s="19" t="s">
        <v>151</v>
      </c>
      <c r="D109" s="20" t="s">
        <v>16</v>
      </c>
      <c r="E109" s="20">
        <v>3</v>
      </c>
      <c r="F109" s="21">
        <v>1400</v>
      </c>
      <c r="G109" s="21">
        <f t="shared" si="2"/>
        <v>4200</v>
      </c>
    </row>
    <row r="110" spans="1:7" ht="28.5" customHeight="1" x14ac:dyDescent="0.25">
      <c r="A110" s="18">
        <v>98</v>
      </c>
      <c r="B110" s="19" t="s">
        <v>181</v>
      </c>
      <c r="C110" s="19" t="s">
        <v>152</v>
      </c>
      <c r="D110" s="20" t="s">
        <v>16</v>
      </c>
      <c r="E110" s="20">
        <v>5</v>
      </c>
      <c r="F110" s="21">
        <v>1800</v>
      </c>
      <c r="G110" s="21">
        <f t="shared" si="2"/>
        <v>9000</v>
      </c>
    </row>
    <row r="111" spans="1:7" ht="21" customHeight="1" x14ac:dyDescent="0.25">
      <c r="A111" s="18">
        <v>99</v>
      </c>
      <c r="B111" s="19" t="s">
        <v>182</v>
      </c>
      <c r="C111" s="19" t="s">
        <v>153</v>
      </c>
      <c r="D111" s="20" t="s">
        <v>16</v>
      </c>
      <c r="E111" s="20">
        <v>5</v>
      </c>
      <c r="F111" s="21">
        <v>1800</v>
      </c>
      <c r="G111" s="21">
        <f t="shared" si="2"/>
        <v>9000</v>
      </c>
    </row>
    <row r="112" spans="1:7" ht="34.5" customHeight="1" x14ac:dyDescent="0.25">
      <c r="A112" s="18">
        <v>100</v>
      </c>
      <c r="B112" s="19" t="s">
        <v>183</v>
      </c>
      <c r="C112" s="19" t="s">
        <v>184</v>
      </c>
      <c r="D112" s="20" t="s">
        <v>16</v>
      </c>
      <c r="E112" s="20">
        <v>5</v>
      </c>
      <c r="F112" s="21">
        <v>3200</v>
      </c>
      <c r="G112" s="21">
        <f t="shared" si="2"/>
        <v>16000</v>
      </c>
    </row>
    <row r="113" spans="1:7" ht="34.5" customHeight="1" x14ac:dyDescent="0.25">
      <c r="A113" s="18">
        <v>101</v>
      </c>
      <c r="B113" s="19" t="s">
        <v>129</v>
      </c>
      <c r="C113" s="19" t="s">
        <v>130</v>
      </c>
      <c r="D113" s="20" t="s">
        <v>16</v>
      </c>
      <c r="E113" s="20">
        <v>2</v>
      </c>
      <c r="F113" s="21">
        <v>1800</v>
      </c>
      <c r="G113" s="21">
        <f t="shared" si="2"/>
        <v>3600</v>
      </c>
    </row>
    <row r="114" spans="1:7" ht="34.5" customHeight="1" x14ac:dyDescent="0.25">
      <c r="A114" s="18">
        <v>102</v>
      </c>
      <c r="B114" s="19" t="s">
        <v>158</v>
      </c>
      <c r="C114" s="19" t="s">
        <v>159</v>
      </c>
      <c r="D114" s="20" t="s">
        <v>16</v>
      </c>
      <c r="E114" s="20">
        <v>2</v>
      </c>
      <c r="F114" s="21">
        <v>3000</v>
      </c>
      <c r="G114" s="21">
        <f t="shared" si="2"/>
        <v>6000</v>
      </c>
    </row>
    <row r="115" spans="1:7" ht="30.75" customHeight="1" x14ac:dyDescent="0.25">
      <c r="A115" s="18">
        <v>103</v>
      </c>
      <c r="B115" s="38" t="s">
        <v>154</v>
      </c>
      <c r="C115" s="38" t="s">
        <v>155</v>
      </c>
      <c r="D115" s="20" t="s">
        <v>16</v>
      </c>
      <c r="E115" s="20">
        <v>1</v>
      </c>
      <c r="F115" s="21">
        <v>1800</v>
      </c>
      <c r="G115" s="21">
        <f t="shared" si="2"/>
        <v>1800</v>
      </c>
    </row>
    <row r="116" spans="1:7" ht="25.5" customHeight="1" x14ac:dyDescent="0.25">
      <c r="A116" s="18">
        <v>104</v>
      </c>
      <c r="B116" s="19" t="s">
        <v>156</v>
      </c>
      <c r="C116" s="19" t="s">
        <v>157</v>
      </c>
      <c r="D116" s="20" t="s">
        <v>16</v>
      </c>
      <c r="E116" s="20">
        <v>5</v>
      </c>
      <c r="F116" s="21">
        <v>2800</v>
      </c>
      <c r="G116" s="21">
        <f t="shared" si="2"/>
        <v>14000</v>
      </c>
    </row>
    <row r="117" spans="1:7" ht="32.25" customHeight="1" x14ac:dyDescent="0.25">
      <c r="A117" s="18">
        <v>105</v>
      </c>
      <c r="B117" s="19" t="s">
        <v>160</v>
      </c>
      <c r="C117" s="19" t="s">
        <v>161</v>
      </c>
      <c r="D117" s="20" t="s">
        <v>16</v>
      </c>
      <c r="E117" s="20">
        <v>10</v>
      </c>
      <c r="F117" s="21">
        <v>3000</v>
      </c>
      <c r="G117" s="21">
        <f t="shared" si="2"/>
        <v>30000</v>
      </c>
    </row>
    <row r="118" spans="1:7" ht="23.25" customHeight="1" x14ac:dyDescent="0.25">
      <c r="A118" s="18">
        <v>106</v>
      </c>
      <c r="B118" s="19" t="s">
        <v>162</v>
      </c>
      <c r="C118" s="19" t="s">
        <v>163</v>
      </c>
      <c r="D118" s="20" t="s">
        <v>8</v>
      </c>
      <c r="E118" s="20">
        <v>26</v>
      </c>
      <c r="F118" s="21">
        <v>2000</v>
      </c>
      <c r="G118" s="21">
        <f t="shared" si="2"/>
        <v>52000</v>
      </c>
    </row>
    <row r="119" spans="1:7" ht="65.45" customHeight="1" x14ac:dyDescent="0.25">
      <c r="A119" s="18">
        <v>107</v>
      </c>
      <c r="B119" s="19" t="s">
        <v>164</v>
      </c>
      <c r="C119" s="19" t="s">
        <v>165</v>
      </c>
      <c r="D119" s="20" t="s">
        <v>16</v>
      </c>
      <c r="E119" s="20">
        <v>50</v>
      </c>
      <c r="F119" s="21">
        <v>800</v>
      </c>
      <c r="G119" s="21">
        <f t="shared" si="2"/>
        <v>40000</v>
      </c>
    </row>
    <row r="120" spans="1:7" ht="45.75" customHeight="1" x14ac:dyDescent="0.25">
      <c r="A120" s="18">
        <v>108</v>
      </c>
      <c r="B120" s="19" t="s">
        <v>166</v>
      </c>
      <c r="C120" s="19" t="s">
        <v>167</v>
      </c>
      <c r="D120" s="6" t="s">
        <v>16</v>
      </c>
      <c r="E120" s="20">
        <v>5</v>
      </c>
      <c r="F120" s="21">
        <v>709</v>
      </c>
      <c r="G120" s="21">
        <f t="shared" si="2"/>
        <v>3545</v>
      </c>
    </row>
    <row r="121" spans="1:7" ht="28.5" customHeight="1" x14ac:dyDescent="0.25">
      <c r="A121" s="18">
        <v>109</v>
      </c>
      <c r="B121" s="19" t="s">
        <v>185</v>
      </c>
      <c r="C121" s="19" t="s">
        <v>168</v>
      </c>
      <c r="D121" s="20" t="s">
        <v>16</v>
      </c>
      <c r="E121" s="20">
        <v>2</v>
      </c>
      <c r="F121" s="21">
        <v>2000</v>
      </c>
      <c r="G121" s="21">
        <f t="shared" si="2"/>
        <v>4000</v>
      </c>
    </row>
    <row r="122" spans="1:7" ht="24.75" customHeight="1" x14ac:dyDescent="0.25">
      <c r="A122" s="18">
        <v>110</v>
      </c>
      <c r="B122" s="19" t="s">
        <v>187</v>
      </c>
      <c r="C122" s="19" t="s">
        <v>168</v>
      </c>
      <c r="D122" s="20" t="s">
        <v>16</v>
      </c>
      <c r="E122" s="20">
        <v>3</v>
      </c>
      <c r="F122" s="21">
        <v>8800</v>
      </c>
      <c r="G122" s="21">
        <f t="shared" si="2"/>
        <v>26400</v>
      </c>
    </row>
    <row r="123" spans="1:7" ht="24" customHeight="1" x14ac:dyDescent="0.25">
      <c r="A123" s="18">
        <v>111</v>
      </c>
      <c r="B123" s="19" t="s">
        <v>186</v>
      </c>
      <c r="C123" s="19" t="s">
        <v>168</v>
      </c>
      <c r="D123" s="20" t="s">
        <v>16</v>
      </c>
      <c r="E123" s="20">
        <v>3</v>
      </c>
      <c r="F123" s="21">
        <v>8800</v>
      </c>
      <c r="G123" s="21">
        <f t="shared" si="2"/>
        <v>26400</v>
      </c>
    </row>
    <row r="124" spans="1:7" ht="24" customHeight="1" x14ac:dyDescent="0.25">
      <c r="A124" s="18">
        <v>112</v>
      </c>
      <c r="B124" s="19" t="s">
        <v>188</v>
      </c>
      <c r="C124" s="19" t="s">
        <v>168</v>
      </c>
      <c r="D124" s="20" t="s">
        <v>16</v>
      </c>
      <c r="E124" s="20">
        <v>3</v>
      </c>
      <c r="F124" s="21">
        <v>8800</v>
      </c>
      <c r="G124" s="21">
        <f t="shared" si="2"/>
        <v>26400</v>
      </c>
    </row>
    <row r="125" spans="1:7" ht="32.25" customHeight="1" x14ac:dyDescent="0.25">
      <c r="A125" s="18">
        <v>113</v>
      </c>
      <c r="B125" s="19" t="s">
        <v>169</v>
      </c>
      <c r="C125" s="19" t="s">
        <v>168</v>
      </c>
      <c r="D125" s="20" t="s">
        <v>16</v>
      </c>
      <c r="E125" s="20">
        <v>3</v>
      </c>
      <c r="F125" s="21">
        <v>2500</v>
      </c>
      <c r="G125" s="21">
        <f t="shared" si="2"/>
        <v>7500</v>
      </c>
    </row>
    <row r="126" spans="1:7" ht="36" customHeight="1" x14ac:dyDescent="0.25">
      <c r="A126" s="18">
        <v>114</v>
      </c>
      <c r="B126" s="19" t="s">
        <v>166</v>
      </c>
      <c r="C126" s="19" t="s">
        <v>168</v>
      </c>
      <c r="D126" s="20" t="s">
        <v>16</v>
      </c>
      <c r="E126" s="20">
        <v>2</v>
      </c>
      <c r="F126" s="21">
        <v>2500</v>
      </c>
      <c r="G126" s="21">
        <f t="shared" si="2"/>
        <v>5000</v>
      </c>
    </row>
    <row r="127" spans="1:7" ht="36" x14ac:dyDescent="0.25">
      <c r="A127" s="18">
        <v>115</v>
      </c>
      <c r="B127" s="19" t="s">
        <v>170</v>
      </c>
      <c r="C127" s="19" t="s">
        <v>171</v>
      </c>
      <c r="D127" s="20" t="s">
        <v>16</v>
      </c>
      <c r="E127" s="20">
        <v>8</v>
      </c>
      <c r="F127" s="21">
        <v>94.53</v>
      </c>
      <c r="G127" s="21">
        <f t="shared" si="2"/>
        <v>756.24</v>
      </c>
    </row>
    <row r="128" spans="1:7" ht="36" x14ac:dyDescent="0.25">
      <c r="A128" s="18">
        <v>116</v>
      </c>
      <c r="B128" s="19" t="s">
        <v>172</v>
      </c>
      <c r="C128" s="19" t="s">
        <v>173</v>
      </c>
      <c r="D128" s="20" t="s">
        <v>16</v>
      </c>
      <c r="E128" s="20">
        <v>150</v>
      </c>
      <c r="F128" s="21">
        <v>37.68</v>
      </c>
      <c r="G128" s="21">
        <f t="shared" si="2"/>
        <v>5652</v>
      </c>
    </row>
    <row r="129" spans="1:7" ht="24" x14ac:dyDescent="0.25">
      <c r="A129" s="18">
        <v>117</v>
      </c>
      <c r="B129" s="19" t="s">
        <v>174</v>
      </c>
      <c r="C129" s="19" t="s">
        <v>175</v>
      </c>
      <c r="D129" s="20" t="s">
        <v>16</v>
      </c>
      <c r="E129" s="20">
        <v>250</v>
      </c>
      <c r="F129" s="21">
        <v>19.510000000000002</v>
      </c>
      <c r="G129" s="21">
        <f t="shared" si="2"/>
        <v>4877.5</v>
      </c>
    </row>
    <row r="130" spans="1:7" ht="17.25" customHeight="1" x14ac:dyDescent="0.25">
      <c r="A130" s="39"/>
      <c r="B130" s="40" t="s">
        <v>176</v>
      </c>
      <c r="C130" s="38"/>
      <c r="D130" s="38"/>
      <c r="E130" s="38"/>
      <c r="F130" s="41"/>
      <c r="G130" s="42">
        <f>SUM(G18:G129)</f>
        <v>6083145.2400000002</v>
      </c>
    </row>
    <row r="131" spans="1:7" ht="25.5" customHeight="1" x14ac:dyDescent="0.25">
      <c r="A131" s="64"/>
      <c r="B131" s="65" t="s">
        <v>248</v>
      </c>
      <c r="C131" s="66"/>
      <c r="D131" s="67"/>
      <c r="E131" s="64"/>
      <c r="F131" s="68"/>
      <c r="G131" s="69">
        <f>G12+G130</f>
        <v>6885723.2400000002</v>
      </c>
    </row>
    <row r="133" spans="1:7" x14ac:dyDescent="0.25">
      <c r="E133" s="46"/>
    </row>
    <row r="135" spans="1:7" x14ac:dyDescent="0.25">
      <c r="A135" s="50" t="s">
        <v>177</v>
      </c>
      <c r="B135" s="50"/>
      <c r="C135" s="50"/>
      <c r="D135" s="50"/>
      <c r="E135" s="50"/>
      <c r="F135" s="50"/>
      <c r="G135" s="50"/>
    </row>
    <row r="140" spans="1:7" x14ac:dyDescent="0.25">
      <c r="A140" s="50" t="s">
        <v>178</v>
      </c>
      <c r="B140" s="50"/>
      <c r="C140" s="50"/>
      <c r="D140" s="50"/>
      <c r="E140" s="50"/>
      <c r="F140" s="50"/>
      <c r="G140" s="50"/>
    </row>
    <row r="141" spans="1:7" x14ac:dyDescent="0.25">
      <c r="A141" s="49"/>
      <c r="D141" s="49"/>
      <c r="E141" s="49"/>
      <c r="F141" s="47"/>
      <c r="G141" s="49"/>
    </row>
    <row r="142" spans="1:7" x14ac:dyDescent="0.25">
      <c r="A142" s="49"/>
      <c r="D142" s="49"/>
      <c r="E142" s="49"/>
      <c r="F142" s="47"/>
      <c r="G142" s="49"/>
    </row>
    <row r="144" spans="1:7" x14ac:dyDescent="0.25">
      <c r="A144" s="50" t="s">
        <v>179</v>
      </c>
      <c r="B144" s="50"/>
      <c r="C144" s="50"/>
      <c r="D144" s="50"/>
      <c r="E144" s="50"/>
      <c r="F144" s="50"/>
      <c r="G144" s="50"/>
    </row>
  </sheetData>
  <mergeCells count="19">
    <mergeCell ref="A1:G1"/>
    <mergeCell ref="A3:G3"/>
    <mergeCell ref="A5:A6"/>
    <mergeCell ref="B5:B6"/>
    <mergeCell ref="C5:C6"/>
    <mergeCell ref="D5:D6"/>
    <mergeCell ref="E5:E6"/>
    <mergeCell ref="F5:F6"/>
    <mergeCell ref="G5:G6"/>
    <mergeCell ref="A144:G144"/>
    <mergeCell ref="G16:G17"/>
    <mergeCell ref="A16:A17"/>
    <mergeCell ref="B16:B17"/>
    <mergeCell ref="C16:C17"/>
    <mergeCell ref="D16:D17"/>
    <mergeCell ref="E16:E17"/>
    <mergeCell ref="A135:G135"/>
    <mergeCell ref="A140:G140"/>
    <mergeCell ref="F16:F17"/>
  </mergeCells>
  <dataValidations xWindow="1209" yWindow="520" count="1">
    <dataValidation allowBlank="1" showInputMessage="1" showErrorMessage="1" prompt="Введите наименование на рус.языке" sqref="B23:C43"/>
  </dataValidations>
  <pageMargins left="0.19685039370078741" right="0.19685039370078741" top="0.19685039370078741" bottom="0.19685039370078741" header="0.31496062992125984" footer="0.31496062992125984"/>
  <pageSetup paperSize="256" scale="7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приложение</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Абатов Нуркаси</dc:creator>
  <cp:lastModifiedBy>Дюсембекова Зарина</cp:lastModifiedBy>
  <cp:lastPrinted>2021-03-25T11:49:41Z</cp:lastPrinted>
  <dcterms:created xsi:type="dcterms:W3CDTF">2021-03-11T07:27:23Z</dcterms:created>
  <dcterms:modified xsi:type="dcterms:W3CDTF">2021-03-25T11:59:10Z</dcterms:modified>
</cp:coreProperties>
</file>